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heckCompatibility="1"/>
  <mc:AlternateContent xmlns:mc="http://schemas.openxmlformats.org/markup-compatibility/2006">
    <mc:Choice Requires="x15">
      <x15ac:absPath xmlns:x15ac="http://schemas.microsoft.com/office/spreadsheetml/2010/11/ac" url="C:\Users\HP1\Desktop\"/>
    </mc:Choice>
  </mc:AlternateContent>
  <bookViews>
    <workbookView xWindow="0" yWindow="0" windowWidth="28305" windowHeight="10680" firstSheet="2" activeTab="2"/>
  </bookViews>
  <sheets>
    <sheet name="公共（技术）服务示范平台" sheetId="4" state="hidden" r:id="rId1"/>
    <sheet name="提高中小企业素质服务活动 (2)" sheetId="5" state="hidden" r:id="rId2"/>
    <sheet name="评分排序表" sheetId="10" r:id="rId3"/>
    <sheet name="Sheet1" sheetId="9" r:id="rId4"/>
  </sheets>
  <definedNames>
    <definedName name="_xlnm._FilterDatabase" localSheetId="1" hidden="1">'提高中小企业素质服务活动 (2)'!$A$3:$Q$69</definedName>
    <definedName name="_xlnm.Print_Titles" localSheetId="0">'公共（技术）服务示范平台'!$2:$3</definedName>
    <definedName name="_xlnm.Print_Titles" localSheetId="2">评分排序表!$3:$3</definedName>
    <definedName name="_xlnm.Print_Titles" localSheetId="1">'提高中小企业素质服务活动 (2)'!$1:$3</definedName>
  </definedNames>
  <calcPr calcId="162913"/>
</workbook>
</file>

<file path=xl/calcChain.xml><?xml version="1.0" encoding="utf-8"?>
<calcChain xmlns="http://schemas.openxmlformats.org/spreadsheetml/2006/main">
  <c r="N4" i="5" l="1"/>
  <c r="N5" i="5"/>
  <c r="N6" i="5"/>
  <c r="N7" i="5"/>
  <c r="N8" i="5"/>
  <c r="N9" i="5"/>
  <c r="N10" i="5"/>
  <c r="N11" i="5"/>
  <c r="O8" i="5" s="1"/>
  <c r="N12" i="5"/>
  <c r="O12" i="5" s="1"/>
  <c r="N13" i="5"/>
  <c r="N14" i="5"/>
  <c r="N15" i="5"/>
  <c r="N16" i="5"/>
  <c r="N17" i="5"/>
  <c r="N18" i="5"/>
  <c r="N19" i="5"/>
  <c r="O16" i="5" s="1"/>
  <c r="N20" i="5"/>
  <c r="N21" i="5"/>
  <c r="N22" i="5"/>
  <c r="N23" i="5"/>
  <c r="O20" i="5" s="1"/>
  <c r="N24" i="5"/>
  <c r="N25" i="5"/>
  <c r="N26" i="5"/>
  <c r="O24" i="5" s="1"/>
  <c r="N27" i="5"/>
  <c r="N28" i="5"/>
  <c r="N29" i="5"/>
  <c r="N30" i="5"/>
  <c r="O28" i="5" s="1"/>
  <c r="N31" i="5"/>
  <c r="N32" i="5"/>
  <c r="P32" i="5" s="1"/>
  <c r="N33" i="5"/>
  <c r="N34" i="5"/>
  <c r="N35" i="5"/>
  <c r="N36" i="5"/>
  <c r="N37" i="5"/>
  <c r="N38" i="5"/>
  <c r="N39" i="5"/>
  <c r="N40" i="5"/>
  <c r="N41" i="5"/>
  <c r="P40" i="5" s="1"/>
  <c r="N42" i="5"/>
  <c r="O40" i="5" s="1"/>
  <c r="N43" i="5"/>
  <c r="N44" i="5"/>
  <c r="N45" i="5"/>
  <c r="O44" i="5" s="1"/>
  <c r="N46" i="5"/>
  <c r="N47" i="5"/>
  <c r="N48" i="5"/>
  <c r="P48" i="5" s="1"/>
  <c r="N49" i="5"/>
  <c r="N50" i="5"/>
  <c r="N51" i="5"/>
  <c r="N52" i="5"/>
  <c r="N53" i="5"/>
  <c r="N54" i="5"/>
  <c r="N55" i="5"/>
  <c r="N56" i="5"/>
  <c r="O56" i="5" s="1"/>
  <c r="N57" i="5"/>
  <c r="N58" i="5"/>
  <c r="N59" i="5"/>
  <c r="N60" i="5"/>
  <c r="N61" i="5"/>
  <c r="N62" i="5"/>
  <c r="N63" i="5"/>
  <c r="N64" i="5"/>
  <c r="P64" i="5" s="1"/>
  <c r="N65" i="5"/>
  <c r="N66" i="5"/>
  <c r="N67" i="5"/>
  <c r="P36" i="5"/>
  <c r="P8" i="5"/>
  <c r="P16" i="5" l="1"/>
  <c r="P60" i="5"/>
  <c r="O52" i="5"/>
  <c r="P24" i="5"/>
  <c r="O60" i="5"/>
  <c r="P44" i="5"/>
  <c r="O36" i="5"/>
  <c r="P28" i="5"/>
  <c r="P20" i="5"/>
  <c r="P12" i="5"/>
  <c r="P52" i="5"/>
  <c r="O48" i="5"/>
  <c r="O4" i="5"/>
  <c r="O32" i="5"/>
  <c r="O64" i="5"/>
  <c r="P4" i="5"/>
  <c r="P56" i="5"/>
</calcChain>
</file>

<file path=xl/sharedStrings.xml><?xml version="1.0" encoding="utf-8"?>
<sst xmlns="http://schemas.openxmlformats.org/spreadsheetml/2006/main" count="298" uniqueCount="151">
  <si>
    <t>2011年市扶持中小企业公共（技术）服务示范平台项目专家审核表</t>
  </si>
  <si>
    <t>序号</t>
  </si>
  <si>
    <t>申报单位</t>
  </si>
  <si>
    <t>平台名称</t>
  </si>
  <si>
    <t>所属区县</t>
  </si>
  <si>
    <t>审核内容</t>
  </si>
  <si>
    <t>服务能力</t>
  </si>
  <si>
    <t>平台运营情况</t>
  </si>
  <si>
    <t>专家评语</t>
  </si>
  <si>
    <t>申报单位符合申报条件，申报材料齐全。（A:符合条件，材料齐全; B：基本符合、齐全）</t>
  </si>
  <si>
    <t>申报单位具备服务本地区本行业中小企业的能力和条件。（A:优秀； B：良好；C:一般）</t>
  </si>
  <si>
    <t>近两年来服务中小企业是否数量多。（A:数量多; B:数量一般）</t>
  </si>
  <si>
    <t>服务效果是否满意。（A:优秀； B良好； C：一般）</t>
  </si>
  <si>
    <t>近两年来平台运营良好，服务绩效好。（A:优秀; B:良好; C：一般）。</t>
  </si>
  <si>
    <t>广州机械科学研究院</t>
  </si>
  <si>
    <t>广州汽车零部件研发检测平台</t>
  </si>
  <si>
    <t>黄埔区</t>
  </si>
  <si>
    <t>A</t>
  </si>
  <si>
    <t>该平台以“机械工业汽车零部件产品质量监督检测中小（广州）”为基础建设，具有“检测评价、同步研发、信息咨询”等功能，是面向汽车零部件及相关行业的公共服务平台，平台申报单位设立有博士后研究工作站，可以为相关中小企业提供全方位服务。</t>
  </si>
  <si>
    <t>广州金域医学检验中心有限公司</t>
  </si>
  <si>
    <t>生物医药卫生检测公共服务平台</t>
  </si>
  <si>
    <t>海珠区</t>
  </si>
  <si>
    <t>该平台在已有的国内领先，获得国家ZS015189认可、美国CAP认可的实验室基础上，通过升级建设新药临床试验技术服务等8个高新技术平台，提升为企业的服务质量和服务能力，平台实施以来，累计为1500家企业提供了技术服务，为被服务企业的转型和可持续发展起到了积极推动作用。</t>
  </si>
  <si>
    <t>广州广电计量测试技术有限公司</t>
  </si>
  <si>
    <t>广东省电子信息产业计量检测公共服务平台</t>
  </si>
  <si>
    <t>无线电集团</t>
  </si>
  <si>
    <t>广电计量公司有四十多年计量校准服务理事。人才云集。平台的建立为广东省、珠三角地区中小企业提供计量校准、产品检测及计量检测、人才培训等业务提供服务。项目投资1500万元，已伙食银行贷款1000万元。</t>
  </si>
  <si>
    <t>广州汉方现代中药研究开发有限公司</t>
  </si>
  <si>
    <t>中药提取分离共性关键技术的中试放大及在线检测示范服务平台</t>
  </si>
  <si>
    <t>从化（广药集团）</t>
  </si>
  <si>
    <t>该平台依托国家工程中心，具有企业博士后科研工作站，平台的建设可以增强中药新药的创新成果向规模化生产过度的能力，促进中药新药创新成功的工程化转化和产业化，提升中药的自主创新能力，为行业内中小企业提供更好的服务。</t>
  </si>
  <si>
    <t>广州威凯检测技术有限公司</t>
  </si>
  <si>
    <t>机动车汽车零部件示范平台</t>
  </si>
  <si>
    <t>萝岗区</t>
  </si>
  <si>
    <t>该平台依托国家重点实验室，具有博士后科研工作站，平台自2007年运行以来，已经成为国内汽车零部件领域中具有电子电器、环境适应性及材料老化分析三方面专业特色的服务平台，可以为行业内企业提供与国际接轨的汽车零部件检测评价服务。</t>
  </si>
  <si>
    <t>广州医药工业研究院</t>
  </si>
  <si>
    <t>广州生物医药研发“一站式”技术服务示范平台</t>
  </si>
  <si>
    <t>广药集团</t>
  </si>
  <si>
    <t>建立“一站式”医药技术研发平台，努力提高医药研究的质量和水平。平台的医药企业提供技术咨询、药品质量检测、新药临床研究等服务。建议不断扩大服务范围。</t>
  </si>
  <si>
    <t>广州物流协会</t>
  </si>
  <si>
    <t>广州物流公共信息平台</t>
  </si>
  <si>
    <t>市直</t>
  </si>
  <si>
    <t>该平台是市政府打造的现代化物流中心平台之一，被列为市“十一五”规划重点商业项目。自2006年以来已为100多家企业提供车辆监控、调度等服务。是南方物流公共信息平台的重要组成部分。</t>
  </si>
  <si>
    <t>广州市恒力安全检测技术有限公司</t>
  </si>
  <si>
    <t>安全用具及电力设备检测技术平台</t>
  </si>
  <si>
    <t>该平台运用先进的试验检测手段和可靠的检测方法，为企业提供高低压电气设备试验、检修、电力咨询、技术改造等服务，平台服务面广，服务绩效优秀。</t>
  </si>
  <si>
    <t>广州金安源企业管理咨询服务有限公司</t>
  </si>
  <si>
    <t>中小企业技术咨询公共服务平台</t>
  </si>
  <si>
    <t>花都区</t>
  </si>
  <si>
    <t>该平台通过建立一个针对产业集群、中小企业集聚区的公共技术服务示范平台，为中小企业提供技术、人才培训、财税、节能减排、技术创新项目融资等相关服务，使中小企业提升在新环境下的竞争能力。</t>
  </si>
  <si>
    <t>广州市特种机电设备检测研究院</t>
  </si>
  <si>
    <t>广州市防爆电气检测检验实验平台</t>
  </si>
  <si>
    <t>越秀</t>
  </si>
  <si>
    <t>B</t>
  </si>
  <si>
    <t>防爆实验室已于2011年3月4日通过省质量技术监督局的CMA计量认证，已具备防爆、电器等产品的试验、测试服务能力。实验室的建立将大大促进广州市及至广东省安全生产管理水平的提高，具有重要的意义及现实要求。</t>
  </si>
  <si>
    <t>广州亿程交通信息技术有限公司</t>
  </si>
  <si>
    <t>E-trans卫星定位监控系统平台</t>
  </si>
  <si>
    <t>番禺区</t>
  </si>
  <si>
    <t>该平台以服务软件运营服务提供商和中小物流运输企业为服务目标，将业务数据归类抽象，建立合理的业务分析与数据组织模型，是多终端类型，多通讯方式的通讯桥梁。</t>
  </si>
  <si>
    <t>广州星海传媒有限公司</t>
  </si>
  <si>
    <t>数字家庭公共技术服务示范平台</t>
  </si>
  <si>
    <t>该平台是广东省战略性新兴产业基地建设的基础部分，通过平台建设，可以有效推动数字家庭服务产业发展，带动电子消费类企业的发展，有效提升数字家庭服务产业关键技术的创新能力与保障水平。</t>
  </si>
  <si>
    <t>中科院广州电子技术有限公司</t>
  </si>
  <si>
    <t>广州市电子专用设备技术创新公共服务平台</t>
  </si>
  <si>
    <t>中科院广州分院</t>
  </si>
  <si>
    <t>该平台筹建于2011年，主要在电子专用设备技术服务方面服务于中小企业。其前身为中科院电子技术研究所。改所技术力量雄厚，拥有各电子技术领域的项目带头人，资金落实，已为广东省、广州市的企业在电子专用设备技术攻关及技术创新领域提供广泛合作。项目很好。</t>
  </si>
  <si>
    <t>广东益民旅游休闲服务有限公司</t>
  </si>
  <si>
    <t>国民旅游休闲卡公共信息服务平台</t>
  </si>
  <si>
    <t>越秀区</t>
  </si>
  <si>
    <t>广东益民旅游休闲服务公司列入2011年广州市重点建设项目，其平台和创新管理系统已通过省科技成果鉴定。该平台有利于旅游休闲产业信息传播服务体系和信用传递服务体系的建设。项目资金基本落实，建设条件良好。</t>
  </si>
  <si>
    <t>广州华大生物科技有限公司</t>
  </si>
  <si>
    <t>华南地区辐照技术公共服务示范平台</t>
  </si>
  <si>
    <t>该平台申报单位是华大生物科技有限公司，公司是华南农业大学属下的产、学、研议一体化公司。着力研究辐照技术在视频、药品、保健品医疗器械行业的服务，公司技术力量雄厚。</t>
  </si>
  <si>
    <t>广州纺织服装研究院</t>
  </si>
  <si>
    <t>广州市纺织中小企业公共技术服务平台</t>
  </si>
  <si>
    <t>纺织工贸</t>
  </si>
  <si>
    <t>该平台依托广州服装研究院建立。平台为广州市及本省的300多家中小企业提供产品开发、技术创新、产品检测等方面的服务，效果较好。</t>
  </si>
  <si>
    <t>专家签名：</t>
  </si>
  <si>
    <t>评审日期：</t>
  </si>
  <si>
    <t>2015年广州市扶持中小企业发展专项资金项目评审表
（提高中小企业素质服务活动）</t>
  </si>
  <si>
    <t>服务机构名称</t>
  </si>
  <si>
    <t>专家</t>
  </si>
  <si>
    <t>评　价　要　点　及　分　值</t>
  </si>
  <si>
    <t>总合计</t>
  </si>
  <si>
    <t>平均分</t>
  </si>
  <si>
    <t>专家意见</t>
  </si>
  <si>
    <t>1、项目是否符合国家相关产业扶持政策。是10分，否0分。</t>
  </si>
  <si>
    <t>2、专题响应程度。很响应10分，较响应6分，一般，3分，不响应0分。</t>
  </si>
  <si>
    <t>3、专项活动是否有完善实施方案，科学合理，有可操作性。是10分，一般6分，否0分。</t>
  </si>
  <si>
    <t>4、专项活动是否具有公益性，社会性是否广泛。是10分，一般6分，小，2分，否0分。</t>
  </si>
  <si>
    <t>5、专项活动效果。好，10分，一般，6分，小，2分。</t>
  </si>
  <si>
    <t>6、专项活动内容是否体现政府相关职能部门相关工作的延伸性。是10分，基本是6分，小，2分，否0分。</t>
  </si>
  <si>
    <t>7、申报材料是否齐全。齐全10分，不齐全0分。</t>
  </si>
  <si>
    <t>8、是否有相应的办公场地、服务设施等开展业务的基本条件。有10分，基本有6分，没有0分。</t>
  </si>
  <si>
    <t>9、是否为独立的法人单位，机构运行正常。是10分，否0分。</t>
  </si>
  <si>
    <t>10、是否有健
全的财务管理制度。健全10分，不健全6分，没有0分。</t>
  </si>
  <si>
    <t>合计</t>
  </si>
  <si>
    <t>广州市产业园区商会</t>
  </si>
  <si>
    <t>狄红卫</t>
  </si>
  <si>
    <t>傅予力</t>
  </si>
  <si>
    <t>江保东</t>
  </si>
  <si>
    <t>邝艳华</t>
  </si>
  <si>
    <t>广州市律师协会</t>
  </si>
  <si>
    <t>广州聚力行展销有限公司（广州工业名优产品展销中心）</t>
  </si>
  <si>
    <t>广州市中小企业服务中心</t>
  </si>
  <si>
    <t>广州圣理华知识产权代理有限公司</t>
  </si>
  <si>
    <t>广东省中小企业发展促进会</t>
  </si>
  <si>
    <t>广州青年企业家发展促进中心</t>
  </si>
  <si>
    <t>广州琶洲会展经济促进会</t>
  </si>
  <si>
    <t>广州市海珠电子商务服务中心</t>
  </si>
  <si>
    <t>广州电子商务网</t>
  </si>
  <si>
    <t>广州政科信息技术服务有限公司</t>
  </si>
  <si>
    <t>广州才聚人力资源有限公司</t>
  </si>
  <si>
    <t>广州市黄埔区和创中小企业服务中心</t>
  </si>
  <si>
    <t>广州科信光机电企业孵化器有限公司</t>
  </si>
  <si>
    <t>广州连锁经营协会</t>
  </si>
  <si>
    <t>广州联炬科技企业孵化器有限公司</t>
  </si>
  <si>
    <r>
      <t>评审专家签名：</t>
    </r>
    <r>
      <rPr>
        <u/>
        <sz val="18"/>
        <rFont val="宋体"/>
        <charset val="134"/>
      </rPr>
      <t xml:space="preserve">              </t>
    </r>
  </si>
  <si>
    <r>
      <t xml:space="preserve">专家组组长签名： </t>
    </r>
    <r>
      <rPr>
        <u/>
        <sz val="18"/>
        <rFont val="宋体"/>
        <charset val="134"/>
      </rPr>
      <t xml:space="preserve">              </t>
    </r>
    <r>
      <rPr>
        <sz val="18"/>
        <rFont val="宋体"/>
        <charset val="134"/>
      </rPr>
      <t xml:space="preserve">                                              </t>
    </r>
  </si>
  <si>
    <t>日期：</t>
  </si>
  <si>
    <t>所属区</t>
  </si>
  <si>
    <t>单位名称</t>
    <phoneticPr fontId="7" type="noConversion"/>
  </si>
  <si>
    <t>平台名称</t>
    <phoneticPr fontId="7" type="noConversion"/>
  </si>
  <si>
    <t>广州博依特智能信息科技有限公司</t>
    <phoneticPr fontId="7" type="noConversion"/>
  </si>
  <si>
    <t>博依特流程工业数字化服务平台</t>
  </si>
  <si>
    <t>黄埔区</t>
    <phoneticPr fontId="7" type="noConversion"/>
  </si>
  <si>
    <t>天河区</t>
    <phoneticPr fontId="7" type="noConversion"/>
  </si>
  <si>
    <t>广州市玄武无线科技股份有限公司</t>
  </si>
  <si>
    <t>玄武智慧CRM云服务平台</t>
  </si>
  <si>
    <t>广州掌动智能科技有限公司</t>
  </si>
  <si>
    <t>面向中小企业的工业APP和数字化系统检测认证公共服务示范平台</t>
  </si>
  <si>
    <t>广州盖特软件有限公司</t>
    <phoneticPr fontId="7" type="noConversion"/>
  </si>
  <si>
    <t>箱包产业链协同制造平台</t>
  </si>
  <si>
    <t>中小企业数字化网络安全赋能服务平台</t>
  </si>
  <si>
    <t>树根互联股份有限公司</t>
  </si>
  <si>
    <t>根云平台</t>
  </si>
  <si>
    <t>海珠区</t>
    <phoneticPr fontId="7" type="noConversion"/>
  </si>
  <si>
    <t>广州凡科互联网科技股份有限公司</t>
    <phoneticPr fontId="7" type="noConversion"/>
  </si>
  <si>
    <t>广州探迹科技有限公司</t>
    <phoneticPr fontId="7" type="noConversion"/>
  </si>
  <si>
    <t>番禺区</t>
    <phoneticPr fontId="7" type="noConversion"/>
  </si>
  <si>
    <t>广州点动信息科技股份有限公司</t>
    <phoneticPr fontId="7" type="noConversion"/>
  </si>
  <si>
    <t>荔湾区</t>
    <phoneticPr fontId="7" type="noConversion"/>
  </si>
  <si>
    <t>南沙区</t>
    <phoneticPr fontId="7" type="noConversion"/>
  </si>
  <si>
    <t>凡科网数字化经营服务平台</t>
    <phoneticPr fontId="7" type="noConversion"/>
  </si>
  <si>
    <t>大数据和AI赋能的智能销售服务平台</t>
    <phoneticPr fontId="7" type="noConversion"/>
  </si>
  <si>
    <t>点服务/点任务</t>
    <phoneticPr fontId="7" type="noConversion"/>
  </si>
  <si>
    <t>面向中小微企业的互联网云计算与大数据技术公共服务平台</t>
    <phoneticPr fontId="7" type="noConversion"/>
  </si>
  <si>
    <t>广东奥飞数据科技股份有限公司</t>
    <phoneticPr fontId="7" type="noConversion"/>
  </si>
  <si>
    <t>附件</t>
    <phoneticPr fontId="10" type="noConversion"/>
  </si>
  <si>
    <t>2021年市中小企业数字化赋能示范平台公示名单</t>
    <phoneticPr fontId="7" type="noConversion"/>
  </si>
  <si>
    <t>广州锦行网络科技有限公司</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</si>
</sst>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7" x14ac:knownFonts="1">
    <font>
      <sz val="12"/>
      <name val="宋体"/>
      <charset val="134"/>
    </font>
    <font>
      <sz val="10"/>
      <name val="宋体"/>
      <charset val="134"/>
    </font>
    <font>
      <b/>
      <sz val="26"/>
      <name val="宋体"/>
      <charset val="134"/>
    </font>
    <font>
      <sz val="18"/>
      <name val="宋体"/>
      <charset val="134"/>
    </font>
    <font>
      <sz val="18"/>
      <name val="黑体"/>
      <family val="3"/>
      <charset val="134"/>
    </font>
    <font>
      <u/>
      <sz val="18"/>
      <name val="宋体"/>
      <charset val="134"/>
    </font>
    <font>
      <sz val="12"/>
      <name val="宋体"/>
      <charset val="134"/>
    </font>
    <font>
      <sz val="9"/>
      <name val="宋体"/>
      <charset val="134"/>
    </font>
    <font>
      <sz val="12"/>
      <name val="宋体"/>
      <charset val="134"/>
    </font>
    <font>
      <sz val="11"/>
      <color indexed="8"/>
      <name val="宋体"/>
      <charset val="134"/>
    </font>
    <font>
      <sz val="9"/>
      <name val="宋体"/>
      <charset val="134"/>
    </font>
    <font>
      <sz val="20"/>
      <name val="方正小标宋_GBK"/>
      <family val="4"/>
      <charset val="134"/>
    </font>
    <font>
      <sz val="18"/>
      <name val="仿宋_GB2312"/>
      <family val="3"/>
      <charset val="134"/>
    </font>
    <font>
      <sz val="11"/>
      <color theme="1"/>
      <name val="宋体"/>
      <charset val="134"/>
      <scheme val="minor"/>
    </font>
    <font>
      <u/>
      <sz val="11"/>
      <color rgb="FF0000FF"/>
      <name val="宋体"/>
      <charset val="134"/>
      <scheme val="minor"/>
    </font>
    <font>
      <sz val="18"/>
      <color indexed="8"/>
      <name val="黑体"/>
      <family val="3"/>
      <charset val="134"/>
    </font>
    <font>
      <sz val="16"/>
      <name val="仿宋_GB2312"/>
      <family val="3"/>
      <charset val="134"/>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6" fillId="0" borderId="0"/>
    <xf numFmtId="0" fontId="6" fillId="0" borderId="0"/>
    <xf numFmtId="0" fontId="8" fillId="0" borderId="0"/>
    <xf numFmtId="0" fontId="6" fillId="0" borderId="0">
      <alignment vertical="center"/>
    </xf>
    <xf numFmtId="0" fontId="9" fillId="0" borderId="0">
      <alignment vertical="center"/>
    </xf>
    <xf numFmtId="0" fontId="13" fillId="0" borderId="0">
      <alignment vertical="center"/>
    </xf>
    <xf numFmtId="0" fontId="14" fillId="0" borderId="0" applyNumberFormat="0" applyFill="0" applyBorder="0" applyAlignment="0" applyProtection="0">
      <alignment vertical="center"/>
    </xf>
    <xf numFmtId="43" fontId="6" fillId="0" borderId="0" applyFont="0" applyFill="0" applyBorder="0" applyAlignment="0" applyProtection="0">
      <alignment vertical="center"/>
    </xf>
  </cellStyleXfs>
  <cellXfs count="80">
    <xf numFmtId="0" fontId="0" fillId="0" borderId="0" xfId="0">
      <alignment vertical="center"/>
    </xf>
    <xf numFmtId="0" fontId="0" fillId="2" borderId="0" xfId="0" applyFont="1" applyFill="1" applyAlignment="1">
      <alignment horizontal="left" vertical="center" wrapText="1"/>
    </xf>
    <xf numFmtId="0" fontId="0" fillId="2" borderId="0" xfId="0" applyFont="1" applyFill="1" applyAlignment="1">
      <alignment horizontal="center" vertical="center" wrapText="1"/>
    </xf>
    <xf numFmtId="0" fontId="0" fillId="0" borderId="0" xfId="0" applyFont="1">
      <alignment vertical="center"/>
    </xf>
    <xf numFmtId="0" fontId="0" fillId="0" borderId="0" xfId="0" applyAlignment="1">
      <alignment horizontal="center" vertical="center"/>
    </xf>
    <xf numFmtId="0" fontId="0" fillId="0" borderId="0" xfId="0" applyFont="1" applyAlignment="1">
      <alignment horizontal="left" vertical="center" wrapText="1"/>
    </xf>
    <xf numFmtId="43" fontId="0" fillId="0" borderId="0" xfId="8" applyFont="1">
      <alignment vertical="center"/>
    </xf>
    <xf numFmtId="0" fontId="0"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vertical="center" wrapText="1"/>
    </xf>
    <xf numFmtId="0" fontId="3"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43" fontId="3" fillId="0" borderId="7" xfId="8" applyFont="1" applyBorder="1" applyAlignment="1">
      <alignment horizontal="center" vertical="center" wrapText="1"/>
    </xf>
    <xf numFmtId="0" fontId="3" fillId="0" borderId="8" xfId="0" applyFont="1" applyBorder="1" applyAlignment="1">
      <alignment vertical="center" wrapText="1"/>
    </xf>
    <xf numFmtId="0" fontId="3" fillId="0" borderId="0" xfId="0" applyFont="1" applyAlignment="1">
      <alignment horizontal="justify" vertical="center"/>
    </xf>
    <xf numFmtId="0" fontId="3" fillId="0" borderId="0" xfId="0" applyFont="1" applyAlignment="1">
      <alignment vertical="center" wrapText="1"/>
    </xf>
    <xf numFmtId="43" fontId="3" fillId="0" borderId="2" xfId="8" applyFont="1" applyBorder="1" applyAlignment="1">
      <alignment horizontal="center" vertical="center" wrapText="1"/>
    </xf>
    <xf numFmtId="43" fontId="3" fillId="0" borderId="1" xfId="8"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lignment vertical="center"/>
    </xf>
    <xf numFmtId="43" fontId="3" fillId="0" borderId="0" xfId="8" applyFont="1">
      <alignment vertical="center"/>
    </xf>
    <xf numFmtId="31" fontId="3" fillId="0" borderId="0" xfId="0" applyNumberFormat="1"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4"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vertical="center" wrapText="1"/>
    </xf>
    <xf numFmtId="0" fontId="0" fillId="2" borderId="0" xfId="0" applyFill="1" applyAlignment="1">
      <alignment vertical="center" wrapText="1"/>
    </xf>
    <xf numFmtId="0" fontId="1" fillId="2" borderId="0" xfId="0" applyFont="1" applyFill="1" applyAlignment="1">
      <alignment vertical="center" wrapText="1"/>
    </xf>
    <xf numFmtId="0" fontId="0" fillId="2" borderId="0" xfId="0" applyFill="1" applyAlignment="1">
      <alignment horizontal="center" vertical="center"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left" vertical="center" wrapText="1"/>
    </xf>
    <xf numFmtId="0" fontId="4" fillId="0" borderId="9" xfId="0" applyFont="1" applyBorder="1" applyAlignment="1">
      <alignment horizontal="center" vertical="center"/>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43" fontId="3" fillId="0" borderId="1" xfId="8" applyFont="1" applyFill="1" applyBorder="1" applyAlignment="1">
      <alignment horizontal="center" vertical="center"/>
    </xf>
    <xf numFmtId="43" fontId="3" fillId="0" borderId="1" xfId="8" applyFont="1" applyBorder="1" applyAlignment="1">
      <alignment horizontal="center" vertical="center"/>
    </xf>
    <xf numFmtId="43" fontId="3" fillId="0" borderId="1" xfId="8" applyFont="1" applyBorder="1" applyAlignment="1">
      <alignment horizontal="center" vertical="center" wrapText="1"/>
    </xf>
    <xf numFmtId="43" fontId="3" fillId="0" borderId="2" xfId="8" applyFont="1" applyBorder="1" applyAlignment="1">
      <alignmen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center" vertical="center" wrapText="1"/>
    </xf>
    <xf numFmtId="0" fontId="2" fillId="0" borderId="0" xfId="0" applyNumberFormat="1" applyFont="1" applyFill="1" applyAlignment="1">
      <alignment horizontal="center" vertical="top" wrapText="1"/>
    </xf>
    <xf numFmtId="0" fontId="2" fillId="0" borderId="0" xfId="0" applyNumberFormat="1" applyFont="1" applyFill="1" applyAlignment="1">
      <alignment horizontal="center" vertical="top"/>
    </xf>
    <xf numFmtId="0" fontId="3" fillId="0" borderId="3" xfId="0" applyFont="1" applyBorder="1" applyAlignment="1">
      <alignment horizontal="center" vertical="center" wrapText="1"/>
    </xf>
    <xf numFmtId="43" fontId="3" fillId="0" borderId="6" xfId="8" applyFont="1" applyBorder="1" applyAlignment="1">
      <alignment vertical="center" wrapText="1"/>
    </xf>
    <xf numFmtId="0" fontId="3" fillId="0" borderId="6" xfId="0" applyFont="1" applyBorder="1" applyAlignment="1">
      <alignment horizontal="center" vertical="center" wrapText="1"/>
    </xf>
    <xf numFmtId="0" fontId="11" fillId="0" borderId="9" xfId="0" applyNumberFormat="1" applyFont="1" applyFill="1" applyBorder="1" applyAlignment="1">
      <alignment horizontal="center" vertical="center" wrapText="1"/>
    </xf>
    <xf numFmtId="0" fontId="12" fillId="2" borderId="0" xfId="0" applyFont="1" applyFill="1" applyAlignment="1">
      <alignment horizontal="left" vertical="center" wrapText="1"/>
    </xf>
  </cellXfs>
  <cellStyles count="9">
    <cellStyle name="常规" xfId="0" builtinId="0"/>
    <cellStyle name="常规 15" xfId="1"/>
    <cellStyle name="常规 15 2" xfId="2"/>
    <cellStyle name="常规 15 3" xfId="3"/>
    <cellStyle name="常规 2" xfId="4"/>
    <cellStyle name="常规 3" xfId="5"/>
    <cellStyle name="常规 4" xfId="6"/>
    <cellStyle name="超链接 2" xfId="7"/>
    <cellStyle name="千位分隔" xfId="8"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G1" zoomScale="90" workbookViewId="0">
      <selection activeCell="F9" sqref="F9:I9"/>
    </sheetView>
  </sheetViews>
  <sheetFormatPr defaultRowHeight="14.25" x14ac:dyDescent="0.15"/>
  <cols>
    <col min="1" max="1" width="4.75" customWidth="1"/>
    <col min="2" max="2" width="19.25" customWidth="1"/>
    <col min="3" max="3" width="26.25" style="28" customWidth="1"/>
    <col min="4" max="4" width="9.25" style="4" customWidth="1"/>
    <col min="5" max="5" width="12.75" customWidth="1"/>
    <col min="6" max="6" width="11.75" customWidth="1"/>
    <col min="8" max="8" width="6.625" customWidth="1"/>
    <col min="9" max="9" width="13.125" customWidth="1"/>
    <col min="10" max="10" width="78.625" customWidth="1"/>
  </cols>
  <sheetData>
    <row r="1" spans="1:10" ht="57.75" customHeight="1" x14ac:dyDescent="0.15">
      <c r="A1" s="46" t="s">
        <v>0</v>
      </c>
      <c r="B1" s="46"/>
      <c r="C1" s="46"/>
      <c r="D1" s="46"/>
      <c r="E1" s="46"/>
      <c r="F1" s="46"/>
      <c r="G1" s="46"/>
      <c r="H1" s="46"/>
      <c r="I1" s="46"/>
      <c r="J1" s="46"/>
    </row>
    <row r="2" spans="1:10" ht="14.25" customHeight="1" x14ac:dyDescent="0.15">
      <c r="A2" s="51" t="s">
        <v>1</v>
      </c>
      <c r="B2" s="53" t="s">
        <v>2</v>
      </c>
      <c r="C2" s="53" t="s">
        <v>3</v>
      </c>
      <c r="D2" s="55" t="s">
        <v>4</v>
      </c>
      <c r="E2" s="29" t="s">
        <v>5</v>
      </c>
      <c r="F2" s="47" t="s">
        <v>6</v>
      </c>
      <c r="G2" s="48"/>
      <c r="H2" s="49"/>
      <c r="I2" s="31" t="s">
        <v>7</v>
      </c>
      <c r="J2" s="57" t="s">
        <v>8</v>
      </c>
    </row>
    <row r="3" spans="1:10" ht="115.7" customHeight="1" x14ac:dyDescent="0.15">
      <c r="A3" s="52"/>
      <c r="B3" s="54"/>
      <c r="C3" s="54"/>
      <c r="D3" s="56"/>
      <c r="E3" s="30" t="s">
        <v>9</v>
      </c>
      <c r="F3" s="31" t="s">
        <v>10</v>
      </c>
      <c r="G3" s="31" t="s">
        <v>11</v>
      </c>
      <c r="H3" s="31" t="s">
        <v>12</v>
      </c>
      <c r="I3" s="31" t="s">
        <v>13</v>
      </c>
      <c r="J3" s="57"/>
    </row>
    <row r="4" spans="1:10" ht="45.75" customHeight="1" x14ac:dyDescent="0.15">
      <c r="A4" s="32">
        <v>1</v>
      </c>
      <c r="B4" s="31" t="s">
        <v>14</v>
      </c>
      <c r="C4" s="33" t="s">
        <v>15</v>
      </c>
      <c r="D4" s="32" t="s">
        <v>16</v>
      </c>
      <c r="E4" s="32" t="s">
        <v>17</v>
      </c>
      <c r="F4" s="32" t="s">
        <v>17</v>
      </c>
      <c r="G4" s="32" t="s">
        <v>17</v>
      </c>
      <c r="H4" s="32" t="s">
        <v>17</v>
      </c>
      <c r="I4" s="32" t="s">
        <v>17</v>
      </c>
      <c r="J4" s="31" t="s">
        <v>18</v>
      </c>
    </row>
    <row r="5" spans="1:10" ht="58.5" customHeight="1" x14ac:dyDescent="0.15">
      <c r="A5" s="32">
        <v>2</v>
      </c>
      <c r="B5" s="31" t="s">
        <v>19</v>
      </c>
      <c r="C5" s="33" t="s">
        <v>20</v>
      </c>
      <c r="D5" s="32" t="s">
        <v>21</v>
      </c>
      <c r="E5" s="32" t="s">
        <v>17</v>
      </c>
      <c r="F5" s="32" t="s">
        <v>17</v>
      </c>
      <c r="G5" s="32" t="s">
        <v>17</v>
      </c>
      <c r="H5" s="32" t="s">
        <v>17</v>
      </c>
      <c r="I5" s="32" t="s">
        <v>17</v>
      </c>
      <c r="J5" s="31" t="s">
        <v>22</v>
      </c>
    </row>
    <row r="6" spans="1:10" ht="48.75" customHeight="1" x14ac:dyDescent="0.15">
      <c r="A6" s="32">
        <v>3</v>
      </c>
      <c r="B6" s="31" t="s">
        <v>23</v>
      </c>
      <c r="C6" s="33" t="s">
        <v>24</v>
      </c>
      <c r="D6" s="29" t="s">
        <v>25</v>
      </c>
      <c r="E6" s="32" t="s">
        <v>17</v>
      </c>
      <c r="F6" s="32" t="s">
        <v>17</v>
      </c>
      <c r="G6" s="32" t="s">
        <v>17</v>
      </c>
      <c r="H6" s="32" t="s">
        <v>17</v>
      </c>
      <c r="I6" s="32" t="s">
        <v>17</v>
      </c>
      <c r="J6" s="31" t="s">
        <v>26</v>
      </c>
    </row>
    <row r="7" spans="1:10" ht="49.5" customHeight="1" x14ac:dyDescent="0.15">
      <c r="A7" s="32">
        <v>4</v>
      </c>
      <c r="B7" s="31" t="s">
        <v>27</v>
      </c>
      <c r="C7" s="33" t="s">
        <v>28</v>
      </c>
      <c r="D7" s="29" t="s">
        <v>29</v>
      </c>
      <c r="E7" s="32" t="s">
        <v>17</v>
      </c>
      <c r="F7" s="32" t="s">
        <v>17</v>
      </c>
      <c r="G7" s="32" t="s">
        <v>17</v>
      </c>
      <c r="H7" s="32" t="s">
        <v>17</v>
      </c>
      <c r="I7" s="32" t="s">
        <v>17</v>
      </c>
      <c r="J7" s="31" t="s">
        <v>30</v>
      </c>
    </row>
    <row r="8" spans="1:10" ht="51.75" customHeight="1" x14ac:dyDescent="0.15">
      <c r="A8" s="32">
        <v>5</v>
      </c>
      <c r="B8" s="31" t="s">
        <v>31</v>
      </c>
      <c r="C8" s="33" t="s">
        <v>32</v>
      </c>
      <c r="D8" s="32" t="s">
        <v>33</v>
      </c>
      <c r="E8" s="32" t="s">
        <v>17</v>
      </c>
      <c r="F8" s="32" t="s">
        <v>17</v>
      </c>
      <c r="G8" s="32" t="s">
        <v>17</v>
      </c>
      <c r="H8" s="32" t="s">
        <v>17</v>
      </c>
      <c r="I8" s="32" t="s">
        <v>17</v>
      </c>
      <c r="J8" s="31" t="s">
        <v>34</v>
      </c>
    </row>
    <row r="9" spans="1:10" ht="39.950000000000003" customHeight="1" x14ac:dyDescent="0.15">
      <c r="A9" s="32">
        <v>6</v>
      </c>
      <c r="B9" s="31" t="s">
        <v>35</v>
      </c>
      <c r="C9" s="33" t="s">
        <v>36</v>
      </c>
      <c r="D9" s="29" t="s">
        <v>37</v>
      </c>
      <c r="E9" s="32" t="s">
        <v>17</v>
      </c>
      <c r="F9" s="32" t="s">
        <v>17</v>
      </c>
      <c r="G9" s="32" t="s">
        <v>17</v>
      </c>
      <c r="H9" s="32" t="s">
        <v>17</v>
      </c>
      <c r="I9" s="32" t="s">
        <v>17</v>
      </c>
      <c r="J9" s="31" t="s">
        <v>38</v>
      </c>
    </row>
    <row r="10" spans="1:10" ht="45.2" customHeight="1" x14ac:dyDescent="0.15">
      <c r="A10" s="32">
        <v>7</v>
      </c>
      <c r="B10" s="31" t="s">
        <v>39</v>
      </c>
      <c r="C10" s="33" t="s">
        <v>40</v>
      </c>
      <c r="D10" s="32" t="s">
        <v>41</v>
      </c>
      <c r="E10" s="32" t="s">
        <v>17</v>
      </c>
      <c r="F10" s="32" t="s">
        <v>17</v>
      </c>
      <c r="G10" s="32" t="s">
        <v>17</v>
      </c>
      <c r="H10" s="32" t="s">
        <v>17</v>
      </c>
      <c r="I10" s="32" t="s">
        <v>17</v>
      </c>
      <c r="J10" s="31" t="s">
        <v>42</v>
      </c>
    </row>
    <row r="11" spans="1:10" ht="39.950000000000003" customHeight="1" x14ac:dyDescent="0.15">
      <c r="A11" s="32">
        <v>8</v>
      </c>
      <c r="B11" s="31" t="s">
        <v>43</v>
      </c>
      <c r="C11" s="33" t="s">
        <v>44</v>
      </c>
      <c r="D11" s="32" t="s">
        <v>33</v>
      </c>
      <c r="E11" s="32" t="s">
        <v>17</v>
      </c>
      <c r="F11" s="32" t="s">
        <v>17</v>
      </c>
      <c r="G11" s="32" t="s">
        <v>17</v>
      </c>
      <c r="H11" s="32" t="s">
        <v>17</v>
      </c>
      <c r="I11" s="32" t="s">
        <v>17</v>
      </c>
      <c r="J11" s="31" t="s">
        <v>45</v>
      </c>
    </row>
    <row r="12" spans="1:10" ht="50.25" customHeight="1" x14ac:dyDescent="0.15">
      <c r="A12" s="32">
        <v>9</v>
      </c>
      <c r="B12" s="34" t="s">
        <v>46</v>
      </c>
      <c r="C12" s="34" t="s">
        <v>47</v>
      </c>
      <c r="D12" s="35" t="s">
        <v>48</v>
      </c>
      <c r="E12" s="32" t="s">
        <v>17</v>
      </c>
      <c r="F12" s="32" t="s">
        <v>17</v>
      </c>
      <c r="G12" s="32" t="s">
        <v>17</v>
      </c>
      <c r="H12" s="32" t="s">
        <v>17</v>
      </c>
      <c r="I12" s="32" t="s">
        <v>17</v>
      </c>
      <c r="J12" s="31" t="s">
        <v>49</v>
      </c>
    </row>
    <row r="13" spans="1:10" ht="56.25" customHeight="1" x14ac:dyDescent="0.15">
      <c r="A13" s="32">
        <v>10</v>
      </c>
      <c r="B13" s="34" t="s">
        <v>50</v>
      </c>
      <c r="C13" s="34" t="s">
        <v>51</v>
      </c>
      <c r="D13" s="35" t="s">
        <v>52</v>
      </c>
      <c r="E13" s="32" t="s">
        <v>17</v>
      </c>
      <c r="F13" s="32" t="s">
        <v>17</v>
      </c>
      <c r="G13" s="32" t="s">
        <v>53</v>
      </c>
      <c r="H13" s="32" t="s">
        <v>17</v>
      </c>
      <c r="I13" s="32" t="s">
        <v>53</v>
      </c>
      <c r="J13" s="31" t="s">
        <v>54</v>
      </c>
    </row>
    <row r="14" spans="1:10" ht="39.950000000000003" customHeight="1" x14ac:dyDescent="0.15">
      <c r="A14" s="32">
        <v>11</v>
      </c>
      <c r="B14" s="34" t="s">
        <v>55</v>
      </c>
      <c r="C14" s="34" t="s">
        <v>56</v>
      </c>
      <c r="D14" s="35" t="s">
        <v>57</v>
      </c>
      <c r="E14" s="32" t="s">
        <v>17</v>
      </c>
      <c r="F14" s="32" t="s">
        <v>17</v>
      </c>
      <c r="G14" s="32" t="s">
        <v>17</v>
      </c>
      <c r="H14" s="32" t="s">
        <v>17</v>
      </c>
      <c r="I14" s="32" t="s">
        <v>17</v>
      </c>
      <c r="J14" s="31" t="s">
        <v>58</v>
      </c>
    </row>
    <row r="15" spans="1:10" ht="39.950000000000003" customHeight="1" x14ac:dyDescent="0.15">
      <c r="A15" s="32">
        <v>12</v>
      </c>
      <c r="B15" s="34" t="s">
        <v>59</v>
      </c>
      <c r="C15" s="34" t="s">
        <v>60</v>
      </c>
      <c r="D15" s="35" t="s">
        <v>57</v>
      </c>
      <c r="E15" s="32" t="s">
        <v>17</v>
      </c>
      <c r="F15" s="32" t="s">
        <v>17</v>
      </c>
      <c r="G15" s="32" t="s">
        <v>17</v>
      </c>
      <c r="H15" s="32" t="s">
        <v>17</v>
      </c>
      <c r="I15" s="32" t="s">
        <v>53</v>
      </c>
      <c r="J15" s="31" t="s">
        <v>61</v>
      </c>
    </row>
    <row r="16" spans="1:10" ht="45.2" customHeight="1" x14ac:dyDescent="0.15">
      <c r="A16" s="32">
        <v>13</v>
      </c>
      <c r="B16" s="34" t="s">
        <v>62</v>
      </c>
      <c r="C16" s="34" t="s">
        <v>63</v>
      </c>
      <c r="D16" s="35" t="s">
        <v>64</v>
      </c>
      <c r="E16" s="32" t="s">
        <v>17</v>
      </c>
      <c r="F16" s="32" t="s">
        <v>17</v>
      </c>
      <c r="G16" s="32" t="s">
        <v>17</v>
      </c>
      <c r="H16" s="32" t="s">
        <v>17</v>
      </c>
      <c r="I16" s="32" t="s">
        <v>53</v>
      </c>
      <c r="J16" s="31" t="s">
        <v>65</v>
      </c>
    </row>
    <row r="17" spans="1:10" ht="39.950000000000003" customHeight="1" x14ac:dyDescent="0.15">
      <c r="A17" s="32">
        <v>14</v>
      </c>
      <c r="B17" s="34" t="s">
        <v>66</v>
      </c>
      <c r="C17" s="34" t="s">
        <v>67</v>
      </c>
      <c r="D17" s="35" t="s">
        <v>68</v>
      </c>
      <c r="E17" s="32" t="s">
        <v>17</v>
      </c>
      <c r="F17" s="32" t="s">
        <v>17</v>
      </c>
      <c r="G17" s="32" t="s">
        <v>53</v>
      </c>
      <c r="H17" s="32" t="s">
        <v>17</v>
      </c>
      <c r="I17" s="32" t="s">
        <v>17</v>
      </c>
      <c r="J17" s="31" t="s">
        <v>69</v>
      </c>
    </row>
    <row r="18" spans="1:10" ht="42.75" x14ac:dyDescent="0.15">
      <c r="A18" s="32">
        <v>15</v>
      </c>
      <c r="B18" s="31" t="s">
        <v>70</v>
      </c>
      <c r="C18" s="33" t="s">
        <v>71</v>
      </c>
      <c r="D18" s="32" t="s">
        <v>33</v>
      </c>
      <c r="E18" s="32" t="s">
        <v>53</v>
      </c>
      <c r="F18" s="32" t="s">
        <v>53</v>
      </c>
      <c r="G18" s="32" t="s">
        <v>53</v>
      </c>
      <c r="H18" s="32" t="s">
        <v>17</v>
      </c>
      <c r="I18" s="32" t="s">
        <v>53</v>
      </c>
      <c r="J18" s="31" t="s">
        <v>72</v>
      </c>
    </row>
    <row r="19" spans="1:10" ht="28.5" x14ac:dyDescent="0.15">
      <c r="A19" s="32">
        <v>16</v>
      </c>
      <c r="B19" s="31" t="s">
        <v>73</v>
      </c>
      <c r="C19" s="33" t="s">
        <v>74</v>
      </c>
      <c r="D19" s="32" t="s">
        <v>75</v>
      </c>
      <c r="E19" s="32" t="s">
        <v>17</v>
      </c>
      <c r="F19" s="32" t="s">
        <v>53</v>
      </c>
      <c r="G19" s="32" t="s">
        <v>17</v>
      </c>
      <c r="H19" s="32" t="s">
        <v>53</v>
      </c>
      <c r="I19" s="32" t="s">
        <v>53</v>
      </c>
      <c r="J19" s="31" t="s">
        <v>76</v>
      </c>
    </row>
    <row r="20" spans="1:10" x14ac:dyDescent="0.15">
      <c r="C20" s="36"/>
    </row>
    <row r="21" spans="1:10" x14ac:dyDescent="0.15">
      <c r="C21" s="36"/>
    </row>
    <row r="22" spans="1:10" x14ac:dyDescent="0.15">
      <c r="C22" s="36"/>
    </row>
    <row r="23" spans="1:10" x14ac:dyDescent="0.15">
      <c r="C23" s="36"/>
      <c r="H23" s="50" t="s">
        <v>77</v>
      </c>
      <c r="I23" s="50"/>
      <c r="J23" s="50"/>
    </row>
    <row r="24" spans="1:10" x14ac:dyDescent="0.15">
      <c r="C24" s="36"/>
      <c r="H24" s="50"/>
      <c r="I24" s="50"/>
      <c r="J24" s="50"/>
    </row>
    <row r="25" spans="1:10" x14ac:dyDescent="0.15">
      <c r="C25" s="36"/>
      <c r="H25" s="50"/>
      <c r="I25" s="50"/>
      <c r="J25" s="50"/>
    </row>
    <row r="26" spans="1:10" x14ac:dyDescent="0.15">
      <c r="C26" s="36"/>
      <c r="H26" s="50"/>
      <c r="I26" s="50"/>
      <c r="J26" s="50"/>
    </row>
    <row r="27" spans="1:10" x14ac:dyDescent="0.15">
      <c r="C27" s="36"/>
      <c r="H27" s="50" t="s">
        <v>78</v>
      </c>
      <c r="I27" s="50"/>
      <c r="J27" s="50"/>
    </row>
    <row r="28" spans="1:10" x14ac:dyDescent="0.15">
      <c r="C28" s="36"/>
    </row>
    <row r="29" spans="1:10" x14ac:dyDescent="0.15">
      <c r="C29" s="36"/>
    </row>
    <row r="30" spans="1:10" x14ac:dyDescent="0.15">
      <c r="C30" s="36"/>
    </row>
    <row r="31" spans="1:10" x14ac:dyDescent="0.15">
      <c r="C31" s="36"/>
    </row>
    <row r="32" spans="1:10" x14ac:dyDescent="0.15">
      <c r="C32" s="36"/>
    </row>
    <row r="33" spans="3:3" x14ac:dyDescent="0.15">
      <c r="C33" s="36"/>
    </row>
    <row r="34" spans="3:3" x14ac:dyDescent="0.15">
      <c r="C34" s="36"/>
    </row>
    <row r="35" spans="3:3" x14ac:dyDescent="0.15">
      <c r="C35" s="36"/>
    </row>
  </sheetData>
  <mergeCells count="9">
    <mergeCell ref="A1:J1"/>
    <mergeCell ref="F2:H2"/>
    <mergeCell ref="H27:J27"/>
    <mergeCell ref="A2:A3"/>
    <mergeCell ref="B2:B3"/>
    <mergeCell ref="C2:C3"/>
    <mergeCell ref="D2:D3"/>
    <mergeCell ref="J2:J3"/>
    <mergeCell ref="H23:J26"/>
  </mergeCells>
  <phoneticPr fontId="7" type="noConversion"/>
  <printOptions horizontalCentered="1"/>
  <pageMargins left="0.15694444444444444" right="0.15694444444444444" top="0.78680555555555554" bottom="0.98402777777777772" header="0.78680555555555554" footer="0.51111111111111107"/>
  <pageSetup paperSize="8"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69"/>
  <sheetViews>
    <sheetView zoomScale="60" workbookViewId="0">
      <pane xSplit="2" ySplit="3" topLeftCell="H4" activePane="bottomRight" state="frozen"/>
      <selection pane="topRight"/>
      <selection pane="bottomLeft"/>
      <selection pane="bottomRight" activeCell="P4" sqref="P4:P7"/>
    </sheetView>
  </sheetViews>
  <sheetFormatPr defaultRowHeight="14.25" x14ac:dyDescent="0.15"/>
  <cols>
    <col min="1" max="1" width="8.75" style="4" customWidth="1"/>
    <col min="2" max="2" width="28.75" style="5" customWidth="1"/>
    <col min="3" max="3" width="13.125" style="3" customWidth="1"/>
    <col min="4" max="4" width="18.25" style="3" customWidth="1"/>
    <col min="5" max="5" width="23.625" style="3" customWidth="1"/>
    <col min="6" max="6" width="23.125" style="3" customWidth="1"/>
    <col min="7" max="7" width="24.625" style="3" customWidth="1"/>
    <col min="8" max="8" width="18" style="3" customWidth="1"/>
    <col min="9" max="9" width="25" style="3" customWidth="1"/>
    <col min="10" max="10" width="17.75" style="3" customWidth="1"/>
    <col min="11" max="11" width="22.5" style="3" customWidth="1"/>
    <col min="12" max="12" width="19" style="3" customWidth="1"/>
    <col min="13" max="13" width="20.5" style="3" customWidth="1"/>
    <col min="14" max="14" width="11.25" style="6" customWidth="1"/>
    <col min="15" max="15" width="10.625" style="6" customWidth="1"/>
    <col min="16" max="16" width="15.25" style="6" customWidth="1"/>
    <col min="17" max="17" width="62.25" style="7" customWidth="1"/>
  </cols>
  <sheetData>
    <row r="1" spans="1:17" ht="81.2" customHeight="1" x14ac:dyDescent="0.15">
      <c r="A1" s="73" t="s">
        <v>79</v>
      </c>
      <c r="B1" s="74"/>
      <c r="C1" s="74"/>
      <c r="D1" s="74"/>
      <c r="E1" s="74"/>
      <c r="F1" s="74"/>
      <c r="G1" s="74"/>
      <c r="H1" s="74"/>
      <c r="I1" s="74"/>
      <c r="J1" s="74"/>
      <c r="K1" s="74"/>
      <c r="L1" s="74"/>
      <c r="M1" s="74"/>
      <c r="N1" s="74"/>
      <c r="O1" s="74"/>
      <c r="P1" s="74"/>
      <c r="Q1" s="74"/>
    </row>
    <row r="2" spans="1:17" s="3" customFormat="1" ht="51" customHeight="1" x14ac:dyDescent="0.15">
      <c r="A2" s="59" t="s">
        <v>1</v>
      </c>
      <c r="B2" s="60" t="s">
        <v>80</v>
      </c>
      <c r="C2" s="58" t="s">
        <v>81</v>
      </c>
      <c r="D2" s="58" t="s">
        <v>82</v>
      </c>
      <c r="E2" s="58"/>
      <c r="F2" s="58"/>
      <c r="G2" s="58"/>
      <c r="H2" s="58"/>
      <c r="I2" s="58"/>
      <c r="J2" s="58"/>
      <c r="K2" s="58"/>
      <c r="L2" s="58"/>
      <c r="M2" s="75"/>
      <c r="N2" s="17"/>
      <c r="O2" s="66" t="s">
        <v>83</v>
      </c>
      <c r="P2" s="66" t="s">
        <v>84</v>
      </c>
      <c r="Q2" s="63" t="s">
        <v>85</v>
      </c>
    </row>
    <row r="3" spans="1:17" s="3" customFormat="1" ht="135" x14ac:dyDescent="0.15">
      <c r="A3" s="59"/>
      <c r="B3" s="72"/>
      <c r="C3" s="60"/>
      <c r="D3" s="9" t="s">
        <v>86</v>
      </c>
      <c r="E3" s="9" t="s">
        <v>87</v>
      </c>
      <c r="F3" s="9" t="s">
        <v>88</v>
      </c>
      <c r="G3" s="9" t="s">
        <v>89</v>
      </c>
      <c r="H3" s="9" t="s">
        <v>90</v>
      </c>
      <c r="I3" s="18" t="s">
        <v>91</v>
      </c>
      <c r="J3" s="19" t="s">
        <v>92</v>
      </c>
      <c r="K3" s="18" t="s">
        <v>93</v>
      </c>
      <c r="L3" s="18" t="s">
        <v>94</v>
      </c>
      <c r="M3" s="20" t="s">
        <v>95</v>
      </c>
      <c r="N3" s="21" t="s">
        <v>96</v>
      </c>
      <c r="O3" s="76"/>
      <c r="P3" s="67"/>
      <c r="Q3" s="77"/>
    </row>
    <row r="4" spans="1:17" s="3" customFormat="1" ht="47.25" hidden="1" customHeight="1" x14ac:dyDescent="0.15">
      <c r="A4" s="58">
        <v>1</v>
      </c>
      <c r="B4" s="68" t="s">
        <v>97</v>
      </c>
      <c r="C4" s="10" t="s">
        <v>98</v>
      </c>
      <c r="D4" s="8"/>
      <c r="E4" s="8"/>
      <c r="F4" s="8"/>
      <c r="G4" s="8"/>
      <c r="H4" s="8"/>
      <c r="I4" s="8"/>
      <c r="J4" s="8"/>
      <c r="K4" s="8"/>
      <c r="L4" s="8"/>
      <c r="M4" s="8"/>
      <c r="N4" s="22">
        <f>SUM(D4:M4)</f>
        <v>0</v>
      </c>
      <c r="O4" s="65">
        <f>SUM(N4:N7)</f>
        <v>166</v>
      </c>
      <c r="P4" s="64">
        <f>AVERAGE(N4:N7)</f>
        <v>41.5</v>
      </c>
      <c r="Q4" s="58"/>
    </row>
    <row r="5" spans="1:17" s="3" customFormat="1" ht="47.25" customHeight="1" x14ac:dyDescent="0.15">
      <c r="A5" s="58"/>
      <c r="B5" s="69"/>
      <c r="C5" s="10" t="s">
        <v>99</v>
      </c>
      <c r="D5" s="8">
        <v>9</v>
      </c>
      <c r="E5" s="8">
        <v>8</v>
      </c>
      <c r="F5" s="8">
        <v>8</v>
      </c>
      <c r="G5" s="8">
        <v>8</v>
      </c>
      <c r="H5" s="8">
        <v>7</v>
      </c>
      <c r="I5" s="8">
        <v>8</v>
      </c>
      <c r="J5" s="8">
        <v>0</v>
      </c>
      <c r="K5" s="8">
        <v>10</v>
      </c>
      <c r="L5" s="8">
        <v>10</v>
      </c>
      <c r="M5" s="8">
        <v>10</v>
      </c>
      <c r="N5" s="22">
        <f t="shared" ref="N5:N67" si="0">SUM(D5:M5)</f>
        <v>78</v>
      </c>
      <c r="O5" s="65"/>
      <c r="P5" s="64"/>
      <c r="Q5" s="58"/>
    </row>
    <row r="6" spans="1:17" s="3" customFormat="1" ht="47.25" customHeight="1" x14ac:dyDescent="0.15">
      <c r="A6" s="58"/>
      <c r="B6" s="69"/>
      <c r="C6" s="10" t="s">
        <v>100</v>
      </c>
      <c r="D6" s="8">
        <v>10</v>
      </c>
      <c r="E6" s="8">
        <v>10</v>
      </c>
      <c r="F6" s="8">
        <v>10</v>
      </c>
      <c r="G6" s="8">
        <v>10</v>
      </c>
      <c r="H6" s="8">
        <v>9</v>
      </c>
      <c r="I6" s="8">
        <v>9</v>
      </c>
      <c r="J6" s="8">
        <v>0</v>
      </c>
      <c r="K6" s="8">
        <v>10</v>
      </c>
      <c r="L6" s="8">
        <v>10</v>
      </c>
      <c r="M6" s="8">
        <v>10</v>
      </c>
      <c r="N6" s="22">
        <f t="shared" si="0"/>
        <v>88</v>
      </c>
      <c r="O6" s="65"/>
      <c r="P6" s="64"/>
      <c r="Q6" s="59"/>
    </row>
    <row r="7" spans="1:17" s="3" customFormat="1" ht="47.25" hidden="1" customHeight="1" x14ac:dyDescent="0.15">
      <c r="A7" s="58"/>
      <c r="B7" s="68"/>
      <c r="C7" s="11" t="s">
        <v>101</v>
      </c>
      <c r="D7" s="8"/>
      <c r="E7" s="8"/>
      <c r="F7" s="8"/>
      <c r="G7" s="8"/>
      <c r="H7" s="8"/>
      <c r="I7" s="8"/>
      <c r="J7" s="8"/>
      <c r="K7" s="8"/>
      <c r="L7" s="8"/>
      <c r="M7" s="8"/>
      <c r="N7" s="22">
        <f t="shared" si="0"/>
        <v>0</v>
      </c>
      <c r="O7" s="65"/>
      <c r="P7" s="64"/>
      <c r="Q7" s="59"/>
    </row>
    <row r="8" spans="1:17" s="3" customFormat="1" ht="47.25" hidden="1" customHeight="1" x14ac:dyDescent="0.15">
      <c r="A8" s="58">
        <v>2</v>
      </c>
      <c r="B8" s="69" t="s">
        <v>102</v>
      </c>
      <c r="C8" s="10" t="s">
        <v>98</v>
      </c>
      <c r="D8" s="12"/>
      <c r="E8" s="12"/>
      <c r="F8" s="12"/>
      <c r="G8" s="12"/>
      <c r="H8" s="12"/>
      <c r="I8" s="12"/>
      <c r="J8" s="12"/>
      <c r="K8" s="12"/>
      <c r="L8" s="12"/>
      <c r="M8" s="12"/>
      <c r="N8" s="22">
        <f t="shared" si="0"/>
        <v>0</v>
      </c>
      <c r="O8" s="65">
        <f>SUM(N8:N11)</f>
        <v>186</v>
      </c>
      <c r="P8" s="64">
        <f>AVERAGE(N8:N11)</f>
        <v>46.5</v>
      </c>
      <c r="Q8" s="72"/>
    </row>
    <row r="9" spans="1:17" s="3" customFormat="1" ht="47.25" customHeight="1" x14ac:dyDescent="0.15">
      <c r="A9" s="58"/>
      <c r="B9" s="69"/>
      <c r="C9" s="10" t="s">
        <v>99</v>
      </c>
      <c r="D9" s="12">
        <v>9</v>
      </c>
      <c r="E9" s="12">
        <v>9</v>
      </c>
      <c r="F9" s="12">
        <v>8</v>
      </c>
      <c r="G9" s="12">
        <v>9</v>
      </c>
      <c r="H9" s="12">
        <v>9</v>
      </c>
      <c r="I9" s="12">
        <v>9</v>
      </c>
      <c r="J9" s="12">
        <v>10</v>
      </c>
      <c r="K9" s="12">
        <v>10</v>
      </c>
      <c r="L9" s="12">
        <v>10</v>
      </c>
      <c r="M9" s="12">
        <v>10</v>
      </c>
      <c r="N9" s="22">
        <f t="shared" si="0"/>
        <v>93</v>
      </c>
      <c r="O9" s="65"/>
      <c r="P9" s="64"/>
      <c r="Q9" s="72"/>
    </row>
    <row r="10" spans="1:17" s="3" customFormat="1" ht="47.25" customHeight="1" x14ac:dyDescent="0.15">
      <c r="A10" s="58"/>
      <c r="B10" s="69"/>
      <c r="C10" s="10" t="s">
        <v>100</v>
      </c>
      <c r="D10" s="13">
        <v>10</v>
      </c>
      <c r="E10" s="12">
        <v>9</v>
      </c>
      <c r="F10" s="12">
        <v>8</v>
      </c>
      <c r="G10" s="12">
        <v>8</v>
      </c>
      <c r="H10" s="12">
        <v>9</v>
      </c>
      <c r="I10" s="12">
        <v>9</v>
      </c>
      <c r="J10" s="12">
        <v>10</v>
      </c>
      <c r="K10" s="12">
        <v>10</v>
      </c>
      <c r="L10" s="12">
        <v>10</v>
      </c>
      <c r="M10" s="12">
        <v>10</v>
      </c>
      <c r="N10" s="22">
        <f t="shared" si="0"/>
        <v>93</v>
      </c>
      <c r="O10" s="65"/>
      <c r="P10" s="64"/>
      <c r="Q10" s="72"/>
    </row>
    <row r="11" spans="1:17" s="3" customFormat="1" ht="47.25" hidden="1" customHeight="1" x14ac:dyDescent="0.15">
      <c r="A11" s="58"/>
      <c r="B11" s="68"/>
      <c r="C11" s="11" t="s">
        <v>101</v>
      </c>
      <c r="D11" s="13"/>
      <c r="E11" s="12"/>
      <c r="F11" s="12"/>
      <c r="G11" s="12"/>
      <c r="H11" s="12"/>
      <c r="I11" s="12"/>
      <c r="J11" s="12"/>
      <c r="K11" s="12"/>
      <c r="L11" s="12"/>
      <c r="M11" s="12"/>
      <c r="N11" s="22">
        <f t="shared" si="0"/>
        <v>0</v>
      </c>
      <c r="O11" s="65"/>
      <c r="P11" s="64"/>
      <c r="Q11" s="72"/>
    </row>
    <row r="12" spans="1:17" s="3" customFormat="1" ht="47.25" hidden="1" customHeight="1" x14ac:dyDescent="0.15">
      <c r="A12" s="58">
        <v>3</v>
      </c>
      <c r="B12" s="68" t="s">
        <v>103</v>
      </c>
      <c r="C12" s="10" t="s">
        <v>98</v>
      </c>
      <c r="D12" s="13"/>
      <c r="E12" s="14"/>
      <c r="F12" s="13"/>
      <c r="G12" s="13"/>
      <c r="H12" s="13"/>
      <c r="I12" s="13"/>
      <c r="J12" s="13"/>
      <c r="K12" s="13"/>
      <c r="L12" s="13"/>
      <c r="M12" s="13"/>
      <c r="N12" s="22">
        <f t="shared" si="0"/>
        <v>0</v>
      </c>
      <c r="O12" s="65">
        <f>SUM(N12:N15)</f>
        <v>181</v>
      </c>
      <c r="P12" s="64">
        <f>AVERAGE(N12:N15)</f>
        <v>45.25</v>
      </c>
      <c r="Q12" s="58"/>
    </row>
    <row r="13" spans="1:17" s="3" customFormat="1" ht="47.25" customHeight="1" x14ac:dyDescent="0.15">
      <c r="A13" s="58"/>
      <c r="B13" s="69"/>
      <c r="C13" s="10" t="s">
        <v>99</v>
      </c>
      <c r="D13" s="13">
        <v>9</v>
      </c>
      <c r="E13" s="13">
        <v>9</v>
      </c>
      <c r="F13" s="13">
        <v>9</v>
      </c>
      <c r="G13" s="13">
        <v>9</v>
      </c>
      <c r="H13" s="13">
        <v>8</v>
      </c>
      <c r="I13" s="13">
        <v>8</v>
      </c>
      <c r="J13" s="13">
        <v>10</v>
      </c>
      <c r="K13" s="13">
        <v>10</v>
      </c>
      <c r="L13" s="13">
        <v>10</v>
      </c>
      <c r="M13" s="13">
        <v>10</v>
      </c>
      <c r="N13" s="22">
        <f t="shared" si="0"/>
        <v>92</v>
      </c>
      <c r="O13" s="65"/>
      <c r="P13" s="64"/>
      <c r="Q13" s="58"/>
    </row>
    <row r="14" spans="1:17" s="3" customFormat="1" ht="47.25" customHeight="1" x14ac:dyDescent="0.15">
      <c r="A14" s="58"/>
      <c r="B14" s="69"/>
      <c r="C14" s="10" t="s">
        <v>100</v>
      </c>
      <c r="D14" s="13">
        <v>9</v>
      </c>
      <c r="E14" s="13">
        <v>9</v>
      </c>
      <c r="F14" s="13">
        <v>8</v>
      </c>
      <c r="G14" s="13">
        <v>8</v>
      </c>
      <c r="H14" s="13">
        <v>8</v>
      </c>
      <c r="I14" s="13">
        <v>7</v>
      </c>
      <c r="J14" s="13">
        <v>10</v>
      </c>
      <c r="K14" s="13">
        <v>10</v>
      </c>
      <c r="L14" s="13">
        <v>10</v>
      </c>
      <c r="M14" s="13">
        <v>10</v>
      </c>
      <c r="N14" s="22">
        <f t="shared" si="0"/>
        <v>89</v>
      </c>
      <c r="O14" s="65"/>
      <c r="P14" s="64"/>
      <c r="Q14" s="58"/>
    </row>
    <row r="15" spans="1:17" s="3" customFormat="1" ht="47.25" hidden="1" customHeight="1" x14ac:dyDescent="0.15">
      <c r="A15" s="58"/>
      <c r="B15" s="68"/>
      <c r="C15" s="11" t="s">
        <v>101</v>
      </c>
      <c r="D15" s="13"/>
      <c r="E15" s="14"/>
      <c r="F15" s="13"/>
      <c r="G15" s="13"/>
      <c r="H15" s="13"/>
      <c r="I15" s="13"/>
      <c r="J15" s="13"/>
      <c r="K15" s="13"/>
      <c r="L15" s="13"/>
      <c r="M15" s="13"/>
      <c r="N15" s="22">
        <f t="shared" si="0"/>
        <v>0</v>
      </c>
      <c r="O15" s="65"/>
      <c r="P15" s="64"/>
      <c r="Q15" s="58"/>
    </row>
    <row r="16" spans="1:17" s="3" customFormat="1" ht="47.25" hidden="1" customHeight="1" x14ac:dyDescent="0.15">
      <c r="A16" s="58">
        <v>4</v>
      </c>
      <c r="B16" s="68" t="s">
        <v>104</v>
      </c>
      <c r="C16" s="10" t="s">
        <v>98</v>
      </c>
      <c r="D16" s="13"/>
      <c r="E16" s="14"/>
      <c r="F16" s="13"/>
      <c r="G16" s="13"/>
      <c r="H16" s="13"/>
      <c r="I16" s="13"/>
      <c r="J16" s="13"/>
      <c r="K16" s="13"/>
      <c r="L16" s="13"/>
      <c r="M16" s="13"/>
      <c r="N16" s="22">
        <f t="shared" si="0"/>
        <v>0</v>
      </c>
      <c r="O16" s="65">
        <f>SUM(N16:N19)</f>
        <v>189</v>
      </c>
      <c r="P16" s="64">
        <f>AVERAGE(N16:N19)</f>
        <v>47.25</v>
      </c>
      <c r="Q16" s="58"/>
    </row>
    <row r="17" spans="1:17" s="3" customFormat="1" ht="47.25" customHeight="1" x14ac:dyDescent="0.15">
      <c r="A17" s="58"/>
      <c r="B17" s="69"/>
      <c r="C17" s="10" t="s">
        <v>99</v>
      </c>
      <c r="D17" s="13">
        <v>9</v>
      </c>
      <c r="E17" s="13">
        <v>9</v>
      </c>
      <c r="F17" s="13">
        <v>9</v>
      </c>
      <c r="G17" s="13">
        <v>9</v>
      </c>
      <c r="H17" s="13">
        <v>9</v>
      </c>
      <c r="I17" s="13">
        <v>9</v>
      </c>
      <c r="J17" s="13">
        <v>10</v>
      </c>
      <c r="K17" s="13">
        <v>10</v>
      </c>
      <c r="L17" s="13">
        <v>10</v>
      </c>
      <c r="M17" s="13">
        <v>10</v>
      </c>
      <c r="N17" s="22">
        <f t="shared" si="0"/>
        <v>94</v>
      </c>
      <c r="O17" s="65"/>
      <c r="P17" s="64"/>
      <c r="Q17" s="58"/>
    </row>
    <row r="18" spans="1:17" s="3" customFormat="1" ht="47.25" customHeight="1" x14ac:dyDescent="0.15">
      <c r="A18" s="58"/>
      <c r="B18" s="69"/>
      <c r="C18" s="10" t="s">
        <v>100</v>
      </c>
      <c r="D18" s="13">
        <v>10</v>
      </c>
      <c r="E18" s="14">
        <v>9</v>
      </c>
      <c r="F18" s="14">
        <v>9</v>
      </c>
      <c r="G18" s="14">
        <v>9</v>
      </c>
      <c r="H18" s="14">
        <v>9</v>
      </c>
      <c r="I18" s="14">
        <v>9</v>
      </c>
      <c r="J18" s="13">
        <v>10</v>
      </c>
      <c r="K18" s="13">
        <v>10</v>
      </c>
      <c r="L18" s="13">
        <v>10</v>
      </c>
      <c r="M18" s="13">
        <v>10</v>
      </c>
      <c r="N18" s="22">
        <f t="shared" si="0"/>
        <v>95</v>
      </c>
      <c r="O18" s="65"/>
      <c r="P18" s="64"/>
      <c r="Q18" s="58"/>
    </row>
    <row r="19" spans="1:17" s="3" customFormat="1" ht="47.25" hidden="1" customHeight="1" x14ac:dyDescent="0.15">
      <c r="A19" s="58"/>
      <c r="B19" s="68"/>
      <c r="C19" s="11" t="s">
        <v>101</v>
      </c>
      <c r="D19" s="13"/>
      <c r="E19" s="14"/>
      <c r="F19" s="13"/>
      <c r="G19" s="13"/>
      <c r="H19" s="13"/>
      <c r="I19" s="13"/>
      <c r="J19" s="13"/>
      <c r="K19" s="13"/>
      <c r="L19" s="13"/>
      <c r="M19" s="13"/>
      <c r="N19" s="22">
        <f t="shared" si="0"/>
        <v>0</v>
      </c>
      <c r="O19" s="65"/>
      <c r="P19" s="64"/>
      <c r="Q19" s="58"/>
    </row>
    <row r="20" spans="1:17" s="3" customFormat="1" ht="47.25" hidden="1" customHeight="1" x14ac:dyDescent="0.15">
      <c r="A20" s="58">
        <v>5</v>
      </c>
      <c r="B20" s="68" t="s">
        <v>105</v>
      </c>
      <c r="C20" s="10" t="s">
        <v>98</v>
      </c>
      <c r="D20" s="13"/>
      <c r="E20" s="14"/>
      <c r="F20" s="13"/>
      <c r="G20" s="13"/>
      <c r="H20" s="13"/>
      <c r="I20" s="13"/>
      <c r="J20" s="13"/>
      <c r="K20" s="13"/>
      <c r="L20" s="13"/>
      <c r="M20" s="13"/>
      <c r="N20" s="22">
        <f t="shared" si="0"/>
        <v>0</v>
      </c>
      <c r="O20" s="65">
        <f>SUM(N20:N23)</f>
        <v>183</v>
      </c>
      <c r="P20" s="64">
        <f>AVERAGE(N20:N23)</f>
        <v>45.75</v>
      </c>
      <c r="Q20" s="58"/>
    </row>
    <row r="21" spans="1:17" s="3" customFormat="1" ht="47.25" customHeight="1" x14ac:dyDescent="0.15">
      <c r="A21" s="58"/>
      <c r="B21" s="69"/>
      <c r="C21" s="10" t="s">
        <v>99</v>
      </c>
      <c r="D21" s="13">
        <v>9</v>
      </c>
      <c r="E21" s="13">
        <v>9</v>
      </c>
      <c r="F21" s="13">
        <v>9</v>
      </c>
      <c r="G21" s="13">
        <v>8</v>
      </c>
      <c r="H21" s="13">
        <v>8</v>
      </c>
      <c r="I21" s="13">
        <v>9</v>
      </c>
      <c r="J21" s="13">
        <v>10</v>
      </c>
      <c r="K21" s="13">
        <v>10</v>
      </c>
      <c r="L21" s="13">
        <v>10</v>
      </c>
      <c r="M21" s="13">
        <v>10</v>
      </c>
      <c r="N21" s="22">
        <f t="shared" si="0"/>
        <v>92</v>
      </c>
      <c r="O21" s="65"/>
      <c r="P21" s="64"/>
      <c r="Q21" s="58"/>
    </row>
    <row r="22" spans="1:17" s="3" customFormat="1" ht="47.25" customHeight="1" x14ac:dyDescent="0.15">
      <c r="A22" s="58"/>
      <c r="B22" s="69"/>
      <c r="C22" s="10" t="s">
        <v>100</v>
      </c>
      <c r="D22" s="13">
        <v>9</v>
      </c>
      <c r="E22" s="13">
        <v>9</v>
      </c>
      <c r="F22" s="13">
        <v>8</v>
      </c>
      <c r="G22" s="13">
        <v>8</v>
      </c>
      <c r="H22" s="13">
        <v>8</v>
      </c>
      <c r="I22" s="13">
        <v>9</v>
      </c>
      <c r="J22" s="13">
        <v>10</v>
      </c>
      <c r="K22" s="13">
        <v>10</v>
      </c>
      <c r="L22" s="13">
        <v>10</v>
      </c>
      <c r="M22" s="13">
        <v>10</v>
      </c>
      <c r="N22" s="22">
        <f t="shared" si="0"/>
        <v>91</v>
      </c>
      <c r="O22" s="65"/>
      <c r="P22" s="64"/>
      <c r="Q22" s="59"/>
    </row>
    <row r="23" spans="1:17" s="3" customFormat="1" ht="47.25" hidden="1" customHeight="1" x14ac:dyDescent="0.15">
      <c r="A23" s="58"/>
      <c r="B23" s="68"/>
      <c r="C23" s="11" t="s">
        <v>101</v>
      </c>
      <c r="D23" s="13"/>
      <c r="E23" s="14"/>
      <c r="F23" s="13"/>
      <c r="G23" s="13"/>
      <c r="H23" s="13"/>
      <c r="I23" s="13"/>
      <c r="J23" s="13"/>
      <c r="K23" s="13"/>
      <c r="L23" s="13"/>
      <c r="M23" s="13"/>
      <c r="N23" s="22">
        <f t="shared" si="0"/>
        <v>0</v>
      </c>
      <c r="O23" s="65"/>
      <c r="P23" s="64"/>
      <c r="Q23" s="59"/>
    </row>
    <row r="24" spans="1:17" s="3" customFormat="1" ht="47.25" hidden="1" customHeight="1" x14ac:dyDescent="0.15">
      <c r="A24" s="58">
        <v>6</v>
      </c>
      <c r="B24" s="68" t="s">
        <v>106</v>
      </c>
      <c r="C24" s="10" t="s">
        <v>98</v>
      </c>
      <c r="D24" s="13"/>
      <c r="E24" s="14"/>
      <c r="F24" s="13"/>
      <c r="G24" s="13"/>
      <c r="H24" s="13"/>
      <c r="I24" s="13"/>
      <c r="J24" s="13"/>
      <c r="K24" s="13"/>
      <c r="L24" s="13"/>
      <c r="M24" s="13"/>
      <c r="N24" s="22">
        <f t="shared" si="0"/>
        <v>0</v>
      </c>
      <c r="O24" s="65">
        <f>SUM(N24:N27)</f>
        <v>179</v>
      </c>
      <c r="P24" s="64">
        <f>AVERAGE(N24:N27)</f>
        <v>44.75</v>
      </c>
      <c r="Q24" s="58"/>
    </row>
    <row r="25" spans="1:17" s="3" customFormat="1" ht="47.25" customHeight="1" x14ac:dyDescent="0.15">
      <c r="A25" s="58"/>
      <c r="B25" s="69"/>
      <c r="C25" s="10" t="s">
        <v>99</v>
      </c>
      <c r="D25" s="13">
        <v>9</v>
      </c>
      <c r="E25" s="14">
        <v>8</v>
      </c>
      <c r="F25" s="14">
        <v>8</v>
      </c>
      <c r="G25" s="13">
        <v>9</v>
      </c>
      <c r="H25" s="13">
        <v>8</v>
      </c>
      <c r="I25" s="13">
        <v>8</v>
      </c>
      <c r="J25" s="13">
        <v>10</v>
      </c>
      <c r="K25" s="13">
        <v>10</v>
      </c>
      <c r="L25" s="13">
        <v>10</v>
      </c>
      <c r="M25" s="13">
        <v>10</v>
      </c>
      <c r="N25" s="22">
        <f t="shared" si="0"/>
        <v>90</v>
      </c>
      <c r="O25" s="65"/>
      <c r="P25" s="64"/>
      <c r="Q25" s="58"/>
    </row>
    <row r="26" spans="1:17" s="3" customFormat="1" ht="47.25" customHeight="1" x14ac:dyDescent="0.15">
      <c r="A26" s="58"/>
      <c r="B26" s="69"/>
      <c r="C26" s="10" t="s">
        <v>100</v>
      </c>
      <c r="D26" s="13">
        <v>9</v>
      </c>
      <c r="E26" s="14">
        <v>8</v>
      </c>
      <c r="F26" s="14">
        <v>8</v>
      </c>
      <c r="G26" s="14">
        <v>8</v>
      </c>
      <c r="H26" s="14">
        <v>8</v>
      </c>
      <c r="I26" s="14">
        <v>8</v>
      </c>
      <c r="J26" s="13">
        <v>10</v>
      </c>
      <c r="K26" s="13">
        <v>10</v>
      </c>
      <c r="L26" s="13">
        <v>10</v>
      </c>
      <c r="M26" s="13">
        <v>10</v>
      </c>
      <c r="N26" s="22">
        <f t="shared" si="0"/>
        <v>89</v>
      </c>
      <c r="O26" s="65"/>
      <c r="P26" s="64"/>
      <c r="Q26" s="59"/>
    </row>
    <row r="27" spans="1:17" s="3" customFormat="1" ht="47.25" hidden="1" customHeight="1" x14ac:dyDescent="0.15">
      <c r="A27" s="58"/>
      <c r="B27" s="68"/>
      <c r="C27" s="11" t="s">
        <v>101</v>
      </c>
      <c r="D27" s="13"/>
      <c r="E27" s="14"/>
      <c r="F27" s="13"/>
      <c r="G27" s="13"/>
      <c r="H27" s="13"/>
      <c r="I27" s="13"/>
      <c r="J27" s="13"/>
      <c r="K27" s="13"/>
      <c r="L27" s="13"/>
      <c r="M27" s="13"/>
      <c r="N27" s="22">
        <f t="shared" si="0"/>
        <v>0</v>
      </c>
      <c r="O27" s="65"/>
      <c r="P27" s="64"/>
      <c r="Q27" s="59"/>
    </row>
    <row r="28" spans="1:17" s="3" customFormat="1" ht="47.25" hidden="1" customHeight="1" x14ac:dyDescent="0.15">
      <c r="A28" s="60">
        <v>7</v>
      </c>
      <c r="B28" s="70" t="s">
        <v>107</v>
      </c>
      <c r="C28" s="10" t="s">
        <v>98</v>
      </c>
      <c r="D28" s="13"/>
      <c r="E28" s="14"/>
      <c r="F28" s="13"/>
      <c r="G28" s="13"/>
      <c r="H28" s="13"/>
      <c r="I28" s="13"/>
      <c r="J28" s="13"/>
      <c r="K28" s="13"/>
      <c r="L28" s="13"/>
      <c r="M28" s="13"/>
      <c r="N28" s="22">
        <f t="shared" si="0"/>
        <v>0</v>
      </c>
      <c r="O28" s="65">
        <f>SUM(N28:N31)</f>
        <v>187</v>
      </c>
      <c r="P28" s="64">
        <f>AVERAGE(N28:N31)</f>
        <v>46.75</v>
      </c>
      <c r="Q28" s="60"/>
    </row>
    <row r="29" spans="1:17" s="3" customFormat="1" ht="47.25" customHeight="1" x14ac:dyDescent="0.15">
      <c r="A29" s="60"/>
      <c r="B29" s="69"/>
      <c r="C29" s="10" t="s">
        <v>99</v>
      </c>
      <c r="D29" s="13">
        <v>9</v>
      </c>
      <c r="E29" s="13">
        <v>9</v>
      </c>
      <c r="F29" s="13">
        <v>8</v>
      </c>
      <c r="G29" s="13">
        <v>10</v>
      </c>
      <c r="H29" s="13">
        <v>8</v>
      </c>
      <c r="I29" s="13">
        <v>9</v>
      </c>
      <c r="J29" s="13">
        <v>10</v>
      </c>
      <c r="K29" s="13">
        <v>10</v>
      </c>
      <c r="L29" s="13">
        <v>10</v>
      </c>
      <c r="M29" s="13">
        <v>10</v>
      </c>
      <c r="N29" s="22">
        <f t="shared" si="0"/>
        <v>93</v>
      </c>
      <c r="O29" s="65"/>
      <c r="P29" s="64"/>
      <c r="Q29" s="60"/>
    </row>
    <row r="30" spans="1:17" s="3" customFormat="1" ht="47.25" customHeight="1" x14ac:dyDescent="0.15">
      <c r="A30" s="60"/>
      <c r="B30" s="69"/>
      <c r="C30" s="10" t="s">
        <v>100</v>
      </c>
      <c r="D30" s="13">
        <v>10</v>
      </c>
      <c r="E30" s="14">
        <v>9</v>
      </c>
      <c r="F30" s="13">
        <v>8</v>
      </c>
      <c r="G30" s="13">
        <v>10</v>
      </c>
      <c r="H30" s="13">
        <v>8</v>
      </c>
      <c r="I30" s="13">
        <v>9</v>
      </c>
      <c r="J30" s="13">
        <v>10</v>
      </c>
      <c r="K30" s="13">
        <v>10</v>
      </c>
      <c r="L30" s="13">
        <v>10</v>
      </c>
      <c r="M30" s="13">
        <v>10</v>
      </c>
      <c r="N30" s="22">
        <f t="shared" si="0"/>
        <v>94</v>
      </c>
      <c r="O30" s="65"/>
      <c r="P30" s="64"/>
      <c r="Q30" s="61"/>
    </row>
    <row r="31" spans="1:17" s="3" customFormat="1" ht="47.25" hidden="1" customHeight="1" x14ac:dyDescent="0.15">
      <c r="A31" s="60"/>
      <c r="B31" s="70"/>
      <c r="C31" s="11" t="s">
        <v>101</v>
      </c>
      <c r="D31" s="13"/>
      <c r="E31" s="14"/>
      <c r="F31" s="13"/>
      <c r="G31" s="13"/>
      <c r="H31" s="13"/>
      <c r="I31" s="13"/>
      <c r="J31" s="13"/>
      <c r="K31" s="13"/>
      <c r="L31" s="13"/>
      <c r="M31" s="13"/>
      <c r="N31" s="22">
        <f t="shared" si="0"/>
        <v>0</v>
      </c>
      <c r="O31" s="65"/>
      <c r="P31" s="64"/>
      <c r="Q31" s="61"/>
    </row>
    <row r="32" spans="1:17" s="3" customFormat="1" ht="47.25" hidden="1" customHeight="1" x14ac:dyDescent="0.15">
      <c r="A32" s="58">
        <v>8</v>
      </c>
      <c r="B32" s="68" t="s">
        <v>108</v>
      </c>
      <c r="C32" s="10" t="s">
        <v>98</v>
      </c>
      <c r="D32" s="13"/>
      <c r="E32" s="14"/>
      <c r="F32" s="13"/>
      <c r="G32" s="13"/>
      <c r="H32" s="13"/>
      <c r="I32" s="13"/>
      <c r="J32" s="13"/>
      <c r="K32" s="13"/>
      <c r="L32" s="13"/>
      <c r="M32" s="13"/>
      <c r="N32" s="22">
        <f t="shared" si="0"/>
        <v>0</v>
      </c>
      <c r="O32" s="65">
        <f>SUM(N32:N35)</f>
        <v>173</v>
      </c>
      <c r="P32" s="64">
        <f>AVERAGE(N32:N35)</f>
        <v>43.25</v>
      </c>
      <c r="Q32" s="58"/>
    </row>
    <row r="33" spans="1:17" s="3" customFormat="1" ht="47.25" customHeight="1" x14ac:dyDescent="0.15">
      <c r="A33" s="58"/>
      <c r="B33" s="69"/>
      <c r="C33" s="10" t="s">
        <v>99</v>
      </c>
      <c r="D33" s="13">
        <v>9</v>
      </c>
      <c r="E33" s="14">
        <v>8</v>
      </c>
      <c r="F33" s="13">
        <v>7</v>
      </c>
      <c r="G33" s="13">
        <v>8</v>
      </c>
      <c r="H33" s="13">
        <v>7</v>
      </c>
      <c r="I33" s="13">
        <v>8</v>
      </c>
      <c r="J33" s="13">
        <v>10</v>
      </c>
      <c r="K33" s="13">
        <v>10</v>
      </c>
      <c r="L33" s="13">
        <v>10</v>
      </c>
      <c r="M33" s="13">
        <v>10</v>
      </c>
      <c r="N33" s="22">
        <f t="shared" si="0"/>
        <v>87</v>
      </c>
      <c r="O33" s="65"/>
      <c r="P33" s="64"/>
      <c r="Q33" s="58"/>
    </row>
    <row r="34" spans="1:17" s="3" customFormat="1" ht="47.25" customHeight="1" x14ac:dyDescent="0.15">
      <c r="A34" s="58"/>
      <c r="B34" s="69"/>
      <c r="C34" s="10" t="s">
        <v>100</v>
      </c>
      <c r="D34" s="13">
        <v>9</v>
      </c>
      <c r="E34" s="14">
        <v>8</v>
      </c>
      <c r="F34" s="13">
        <v>7</v>
      </c>
      <c r="G34" s="13">
        <v>8</v>
      </c>
      <c r="H34" s="13">
        <v>7</v>
      </c>
      <c r="I34" s="13">
        <v>7</v>
      </c>
      <c r="J34" s="13">
        <v>10</v>
      </c>
      <c r="K34" s="13">
        <v>10</v>
      </c>
      <c r="L34" s="13">
        <v>10</v>
      </c>
      <c r="M34" s="13">
        <v>10</v>
      </c>
      <c r="N34" s="22">
        <f t="shared" si="0"/>
        <v>86</v>
      </c>
      <c r="O34" s="65"/>
      <c r="P34" s="64"/>
      <c r="Q34" s="59"/>
    </row>
    <row r="35" spans="1:17" s="3" customFormat="1" ht="47.25" hidden="1" customHeight="1" x14ac:dyDescent="0.15">
      <c r="A35" s="58"/>
      <c r="B35" s="68"/>
      <c r="C35" s="11" t="s">
        <v>101</v>
      </c>
      <c r="D35" s="13"/>
      <c r="E35" s="14"/>
      <c r="F35" s="13"/>
      <c r="G35" s="13"/>
      <c r="H35" s="13"/>
      <c r="I35" s="13"/>
      <c r="J35" s="13"/>
      <c r="K35" s="13"/>
      <c r="L35" s="13"/>
      <c r="M35" s="13"/>
      <c r="N35" s="22">
        <f t="shared" si="0"/>
        <v>0</v>
      </c>
      <c r="O35" s="65"/>
      <c r="P35" s="64"/>
      <c r="Q35" s="59"/>
    </row>
    <row r="36" spans="1:17" ht="47.25" hidden="1" customHeight="1" x14ac:dyDescent="0.15">
      <c r="A36" s="60">
        <v>9</v>
      </c>
      <c r="B36" s="70" t="s">
        <v>109</v>
      </c>
      <c r="C36" s="10" t="s">
        <v>98</v>
      </c>
      <c r="D36" s="13"/>
      <c r="E36" s="14"/>
      <c r="F36" s="13"/>
      <c r="G36" s="13"/>
      <c r="H36" s="13"/>
      <c r="I36" s="13"/>
      <c r="J36" s="13"/>
      <c r="K36" s="13"/>
      <c r="L36" s="13"/>
      <c r="M36" s="13"/>
      <c r="N36" s="22">
        <f t="shared" si="0"/>
        <v>0</v>
      </c>
      <c r="O36" s="65">
        <f>SUM(N36:N39)</f>
        <v>127</v>
      </c>
      <c r="P36" s="64">
        <f>AVERAGE(N36:N39)</f>
        <v>31.75</v>
      </c>
      <c r="Q36" s="60"/>
    </row>
    <row r="37" spans="1:17" ht="47.25" customHeight="1" x14ac:dyDescent="0.15">
      <c r="A37" s="60"/>
      <c r="B37" s="69"/>
      <c r="C37" s="10" t="s">
        <v>99</v>
      </c>
      <c r="D37" s="13">
        <v>10</v>
      </c>
      <c r="E37" s="14">
        <v>9</v>
      </c>
      <c r="F37" s="13">
        <v>7</v>
      </c>
      <c r="G37" s="13">
        <v>7</v>
      </c>
      <c r="H37" s="13">
        <v>4</v>
      </c>
      <c r="I37" s="13">
        <v>6</v>
      </c>
      <c r="J37" s="13">
        <v>0</v>
      </c>
      <c r="K37" s="13">
        <v>6</v>
      </c>
      <c r="L37" s="13">
        <v>10</v>
      </c>
      <c r="M37" s="13">
        <v>6</v>
      </c>
      <c r="N37" s="22">
        <f t="shared" si="0"/>
        <v>65</v>
      </c>
      <c r="O37" s="65"/>
      <c r="P37" s="64"/>
      <c r="Q37" s="60"/>
    </row>
    <row r="38" spans="1:17" ht="47.25" customHeight="1" x14ac:dyDescent="0.15">
      <c r="A38" s="60"/>
      <c r="B38" s="69"/>
      <c r="C38" s="10" t="s">
        <v>100</v>
      </c>
      <c r="D38" s="13">
        <v>10</v>
      </c>
      <c r="E38" s="13">
        <v>10</v>
      </c>
      <c r="F38" s="13">
        <v>6</v>
      </c>
      <c r="G38" s="13">
        <v>6</v>
      </c>
      <c r="H38" s="13">
        <v>2</v>
      </c>
      <c r="I38" s="13">
        <v>6</v>
      </c>
      <c r="J38" s="13">
        <v>0</v>
      </c>
      <c r="K38" s="13">
        <v>6</v>
      </c>
      <c r="L38" s="13">
        <v>10</v>
      </c>
      <c r="M38" s="13">
        <v>6</v>
      </c>
      <c r="N38" s="22">
        <f t="shared" si="0"/>
        <v>62</v>
      </c>
      <c r="O38" s="65"/>
      <c r="P38" s="64"/>
      <c r="Q38" s="61"/>
    </row>
    <row r="39" spans="1:17" ht="47.25" hidden="1" customHeight="1" x14ac:dyDescent="0.15">
      <c r="A39" s="60"/>
      <c r="B39" s="70"/>
      <c r="C39" s="11" t="s">
        <v>101</v>
      </c>
      <c r="D39" s="13"/>
      <c r="E39" s="14"/>
      <c r="F39" s="13"/>
      <c r="G39" s="13"/>
      <c r="H39" s="13"/>
      <c r="I39" s="13"/>
      <c r="J39" s="13"/>
      <c r="K39" s="13"/>
      <c r="L39" s="13"/>
      <c r="M39" s="13"/>
      <c r="N39" s="22">
        <f t="shared" si="0"/>
        <v>0</v>
      </c>
      <c r="O39" s="65"/>
      <c r="P39" s="64"/>
      <c r="Q39" s="61"/>
    </row>
    <row r="40" spans="1:17" ht="47.25" hidden="1" customHeight="1" x14ac:dyDescent="0.15">
      <c r="A40" s="58">
        <v>10</v>
      </c>
      <c r="B40" s="68" t="s">
        <v>110</v>
      </c>
      <c r="C40" s="10" t="s">
        <v>98</v>
      </c>
      <c r="D40" s="13"/>
      <c r="E40" s="14"/>
      <c r="F40" s="13"/>
      <c r="G40" s="13"/>
      <c r="H40" s="13"/>
      <c r="I40" s="13"/>
      <c r="J40" s="13"/>
      <c r="K40" s="13"/>
      <c r="L40" s="13"/>
      <c r="M40" s="13"/>
      <c r="N40" s="22">
        <f t="shared" si="0"/>
        <v>0</v>
      </c>
      <c r="O40" s="65">
        <f>SUM(N40:N43)</f>
        <v>153</v>
      </c>
      <c r="P40" s="64">
        <f>AVERAGE(N40:N43)</f>
        <v>38.25</v>
      </c>
      <c r="Q40" s="59"/>
    </row>
    <row r="41" spans="1:17" ht="47.25" customHeight="1" x14ac:dyDescent="0.15">
      <c r="A41" s="58"/>
      <c r="B41" s="69"/>
      <c r="C41" s="10" t="s">
        <v>99</v>
      </c>
      <c r="D41" s="13">
        <v>10</v>
      </c>
      <c r="E41" s="13">
        <v>10</v>
      </c>
      <c r="F41" s="13">
        <v>7</v>
      </c>
      <c r="G41" s="13">
        <v>6</v>
      </c>
      <c r="H41" s="13">
        <v>6</v>
      </c>
      <c r="I41" s="13">
        <v>2</v>
      </c>
      <c r="J41" s="13">
        <v>10</v>
      </c>
      <c r="K41" s="13">
        <v>6</v>
      </c>
      <c r="L41" s="13">
        <v>10</v>
      </c>
      <c r="M41" s="13">
        <v>10</v>
      </c>
      <c r="N41" s="22">
        <f t="shared" si="0"/>
        <v>77</v>
      </c>
      <c r="O41" s="65"/>
      <c r="P41" s="64"/>
      <c r="Q41" s="59"/>
    </row>
    <row r="42" spans="1:17" ht="47.25" customHeight="1" x14ac:dyDescent="0.15">
      <c r="A42" s="58"/>
      <c r="B42" s="69"/>
      <c r="C42" s="10" t="s">
        <v>100</v>
      </c>
      <c r="D42" s="13">
        <v>10</v>
      </c>
      <c r="E42" s="13">
        <v>10</v>
      </c>
      <c r="F42" s="13">
        <v>6</v>
      </c>
      <c r="G42" s="13">
        <v>6</v>
      </c>
      <c r="H42" s="13">
        <v>6</v>
      </c>
      <c r="I42" s="13">
        <v>2</v>
      </c>
      <c r="J42" s="13">
        <v>10</v>
      </c>
      <c r="K42" s="13">
        <v>6</v>
      </c>
      <c r="L42" s="13">
        <v>10</v>
      </c>
      <c r="M42" s="13">
        <v>10</v>
      </c>
      <c r="N42" s="22">
        <f t="shared" si="0"/>
        <v>76</v>
      </c>
      <c r="O42" s="65"/>
      <c r="P42" s="64"/>
      <c r="Q42" s="59"/>
    </row>
    <row r="43" spans="1:17" ht="47.25" hidden="1" customHeight="1" x14ac:dyDescent="0.15">
      <c r="A43" s="58"/>
      <c r="B43" s="68"/>
      <c r="C43" s="11" t="s">
        <v>101</v>
      </c>
      <c r="D43" s="13"/>
      <c r="E43" s="14"/>
      <c r="F43" s="13"/>
      <c r="G43" s="13"/>
      <c r="H43" s="13"/>
      <c r="I43" s="13"/>
      <c r="J43" s="13"/>
      <c r="K43" s="13"/>
      <c r="L43" s="13"/>
      <c r="M43" s="13"/>
      <c r="N43" s="22">
        <f t="shared" si="0"/>
        <v>0</v>
      </c>
      <c r="O43" s="65"/>
      <c r="P43" s="64"/>
      <c r="Q43" s="59"/>
    </row>
    <row r="44" spans="1:17" ht="47.25" hidden="1" customHeight="1" x14ac:dyDescent="0.15">
      <c r="A44" s="60">
        <v>11</v>
      </c>
      <c r="B44" s="68" t="s">
        <v>111</v>
      </c>
      <c r="C44" s="10" t="s">
        <v>98</v>
      </c>
      <c r="D44" s="13"/>
      <c r="E44" s="14"/>
      <c r="F44" s="13"/>
      <c r="G44" s="13"/>
      <c r="H44" s="13"/>
      <c r="I44" s="13"/>
      <c r="J44" s="13"/>
      <c r="K44" s="13"/>
      <c r="L44" s="13"/>
      <c r="M44" s="13"/>
      <c r="N44" s="22">
        <f t="shared" si="0"/>
        <v>0</v>
      </c>
      <c r="O44" s="65">
        <f>SUM(N44:N47)</f>
        <v>154</v>
      </c>
      <c r="P44" s="64">
        <f>AVERAGE(N44:N47)</f>
        <v>38.5</v>
      </c>
      <c r="Q44" s="58"/>
    </row>
    <row r="45" spans="1:17" ht="47.25" customHeight="1" x14ac:dyDescent="0.15">
      <c r="A45" s="60"/>
      <c r="B45" s="69"/>
      <c r="C45" s="10" t="s">
        <v>99</v>
      </c>
      <c r="D45" s="13">
        <v>10</v>
      </c>
      <c r="E45" s="14">
        <v>8</v>
      </c>
      <c r="F45" s="14">
        <v>6</v>
      </c>
      <c r="G45" s="14">
        <v>6</v>
      </c>
      <c r="H45" s="14">
        <v>6</v>
      </c>
      <c r="I45" s="14">
        <v>6</v>
      </c>
      <c r="J45" s="13">
        <v>10</v>
      </c>
      <c r="K45" s="13">
        <v>6</v>
      </c>
      <c r="L45" s="13">
        <v>10</v>
      </c>
      <c r="M45" s="13">
        <v>10</v>
      </c>
      <c r="N45" s="22">
        <f t="shared" si="0"/>
        <v>78</v>
      </c>
      <c r="O45" s="65"/>
      <c r="P45" s="64"/>
      <c r="Q45" s="58"/>
    </row>
    <row r="46" spans="1:17" ht="47.25" customHeight="1" x14ac:dyDescent="0.15">
      <c r="A46" s="60"/>
      <c r="B46" s="69"/>
      <c r="C46" s="10" t="s">
        <v>100</v>
      </c>
      <c r="D46" s="13">
        <v>10</v>
      </c>
      <c r="E46" s="14">
        <v>6</v>
      </c>
      <c r="F46" s="14">
        <v>6</v>
      </c>
      <c r="G46" s="14">
        <v>6</v>
      </c>
      <c r="H46" s="14">
        <v>6</v>
      </c>
      <c r="I46" s="14">
        <v>6</v>
      </c>
      <c r="J46" s="13">
        <v>10</v>
      </c>
      <c r="K46" s="13">
        <v>6</v>
      </c>
      <c r="L46" s="13">
        <v>10</v>
      </c>
      <c r="M46" s="13">
        <v>10</v>
      </c>
      <c r="N46" s="22">
        <f t="shared" si="0"/>
        <v>76</v>
      </c>
      <c r="O46" s="65"/>
      <c r="P46" s="64"/>
      <c r="Q46" s="59"/>
    </row>
    <row r="47" spans="1:17" ht="47.25" hidden="1" customHeight="1" x14ac:dyDescent="0.15">
      <c r="A47" s="60"/>
      <c r="B47" s="68"/>
      <c r="C47" s="11" t="s">
        <v>101</v>
      </c>
      <c r="D47" s="13"/>
      <c r="E47" s="14"/>
      <c r="F47" s="13"/>
      <c r="G47" s="13"/>
      <c r="H47" s="13"/>
      <c r="I47" s="13"/>
      <c r="J47" s="13"/>
      <c r="K47" s="13"/>
      <c r="L47" s="13"/>
      <c r="M47" s="13"/>
      <c r="N47" s="22">
        <f t="shared" si="0"/>
        <v>0</v>
      </c>
      <c r="O47" s="65"/>
      <c r="P47" s="64"/>
      <c r="Q47" s="59"/>
    </row>
    <row r="48" spans="1:17" ht="47.25" hidden="1" customHeight="1" x14ac:dyDescent="0.15">
      <c r="A48" s="58">
        <v>12</v>
      </c>
      <c r="B48" s="68" t="s">
        <v>112</v>
      </c>
      <c r="C48" s="10" t="s">
        <v>98</v>
      </c>
      <c r="D48" s="13"/>
      <c r="E48" s="14"/>
      <c r="F48" s="13"/>
      <c r="G48" s="13"/>
      <c r="H48" s="13"/>
      <c r="I48" s="13"/>
      <c r="J48" s="13"/>
      <c r="K48" s="13"/>
      <c r="L48" s="13"/>
      <c r="M48" s="13"/>
      <c r="N48" s="22">
        <f t="shared" si="0"/>
        <v>0</v>
      </c>
      <c r="O48" s="65">
        <f>SUM(N48:N51)</f>
        <v>128</v>
      </c>
      <c r="P48" s="64">
        <f>AVERAGE(N48:N51)</f>
        <v>32</v>
      </c>
      <c r="Q48" s="58"/>
    </row>
    <row r="49" spans="1:17" ht="47.25" customHeight="1" x14ac:dyDescent="0.15">
      <c r="A49" s="58"/>
      <c r="B49" s="69"/>
      <c r="C49" s="10" t="s">
        <v>99</v>
      </c>
      <c r="D49" s="13">
        <v>10</v>
      </c>
      <c r="E49" s="14">
        <v>8</v>
      </c>
      <c r="F49" s="14">
        <v>6</v>
      </c>
      <c r="G49" s="14">
        <v>6</v>
      </c>
      <c r="H49" s="14">
        <v>6</v>
      </c>
      <c r="I49" s="13">
        <v>4</v>
      </c>
      <c r="J49" s="13">
        <v>0</v>
      </c>
      <c r="K49" s="13">
        <v>6</v>
      </c>
      <c r="L49" s="13">
        <v>10</v>
      </c>
      <c r="M49" s="13">
        <v>10</v>
      </c>
      <c r="N49" s="22">
        <f t="shared" si="0"/>
        <v>66</v>
      </c>
      <c r="O49" s="65"/>
      <c r="P49" s="64"/>
      <c r="Q49" s="58"/>
    </row>
    <row r="50" spans="1:17" ht="47.25" customHeight="1" x14ac:dyDescent="0.15">
      <c r="A50" s="58"/>
      <c r="B50" s="69"/>
      <c r="C50" s="10" t="s">
        <v>100</v>
      </c>
      <c r="D50" s="13">
        <v>10</v>
      </c>
      <c r="E50" s="14">
        <v>6</v>
      </c>
      <c r="F50" s="14">
        <v>6</v>
      </c>
      <c r="G50" s="14">
        <v>6</v>
      </c>
      <c r="H50" s="14">
        <v>6</v>
      </c>
      <c r="I50" s="13">
        <v>2</v>
      </c>
      <c r="J50" s="13">
        <v>0</v>
      </c>
      <c r="K50" s="13">
        <v>6</v>
      </c>
      <c r="L50" s="13">
        <v>10</v>
      </c>
      <c r="M50" s="13">
        <v>10</v>
      </c>
      <c r="N50" s="22">
        <f t="shared" si="0"/>
        <v>62</v>
      </c>
      <c r="O50" s="65"/>
      <c r="P50" s="64"/>
      <c r="Q50" s="59"/>
    </row>
    <row r="51" spans="1:17" ht="47.25" hidden="1" customHeight="1" x14ac:dyDescent="0.15">
      <c r="A51" s="58"/>
      <c r="B51" s="68"/>
      <c r="C51" s="11" t="s">
        <v>101</v>
      </c>
      <c r="D51" s="13"/>
      <c r="E51" s="14"/>
      <c r="F51" s="13"/>
      <c r="G51" s="13"/>
      <c r="H51" s="13"/>
      <c r="I51" s="13"/>
      <c r="J51" s="13"/>
      <c r="K51" s="13"/>
      <c r="L51" s="13"/>
      <c r="M51" s="13"/>
      <c r="N51" s="22">
        <f t="shared" si="0"/>
        <v>0</v>
      </c>
      <c r="O51" s="65"/>
      <c r="P51" s="64"/>
      <c r="Q51" s="59"/>
    </row>
    <row r="52" spans="1:17" ht="47.25" hidden="1" customHeight="1" x14ac:dyDescent="0.15">
      <c r="A52" s="60">
        <v>13</v>
      </c>
      <c r="B52" s="68" t="s">
        <v>113</v>
      </c>
      <c r="C52" s="10" t="s">
        <v>98</v>
      </c>
      <c r="D52" s="13"/>
      <c r="E52" s="14"/>
      <c r="F52" s="13"/>
      <c r="G52" s="13"/>
      <c r="H52" s="13"/>
      <c r="I52" s="13"/>
      <c r="J52" s="13"/>
      <c r="K52" s="13"/>
      <c r="L52" s="13"/>
      <c r="M52" s="13"/>
      <c r="N52" s="22">
        <f t="shared" si="0"/>
        <v>0</v>
      </c>
      <c r="O52" s="65">
        <f>SUM(N52:N55)</f>
        <v>113</v>
      </c>
      <c r="P52" s="64">
        <f>AVERAGE(N52:N55)</f>
        <v>28.25</v>
      </c>
      <c r="Q52" s="58"/>
    </row>
    <row r="53" spans="1:17" ht="47.25" customHeight="1" x14ac:dyDescent="0.15">
      <c r="A53" s="60"/>
      <c r="B53" s="69"/>
      <c r="C53" s="10" t="s">
        <v>99</v>
      </c>
      <c r="D53" s="13">
        <v>10</v>
      </c>
      <c r="E53" s="14">
        <v>4</v>
      </c>
      <c r="F53" s="13">
        <v>6</v>
      </c>
      <c r="G53" s="13">
        <v>6</v>
      </c>
      <c r="H53" s="13">
        <v>6</v>
      </c>
      <c r="I53" s="13">
        <v>4</v>
      </c>
      <c r="J53" s="13">
        <v>0</v>
      </c>
      <c r="K53" s="13">
        <v>6</v>
      </c>
      <c r="L53" s="13">
        <v>10</v>
      </c>
      <c r="M53" s="13">
        <v>6</v>
      </c>
      <c r="N53" s="22">
        <f t="shared" si="0"/>
        <v>58</v>
      </c>
      <c r="O53" s="65"/>
      <c r="P53" s="64"/>
      <c r="Q53" s="58"/>
    </row>
    <row r="54" spans="1:17" ht="47.25" customHeight="1" x14ac:dyDescent="0.15">
      <c r="A54" s="60"/>
      <c r="B54" s="69"/>
      <c r="C54" s="10" t="s">
        <v>100</v>
      </c>
      <c r="D54" s="13">
        <v>10</v>
      </c>
      <c r="E54" s="14">
        <v>3</v>
      </c>
      <c r="F54" s="14">
        <v>6</v>
      </c>
      <c r="G54" s="14">
        <v>6</v>
      </c>
      <c r="H54" s="14">
        <v>6</v>
      </c>
      <c r="I54" s="13">
        <v>2</v>
      </c>
      <c r="J54" s="13">
        <v>0</v>
      </c>
      <c r="K54" s="13">
        <v>6</v>
      </c>
      <c r="L54" s="13">
        <v>10</v>
      </c>
      <c r="M54" s="13">
        <v>6</v>
      </c>
      <c r="N54" s="22">
        <f t="shared" si="0"/>
        <v>55</v>
      </c>
      <c r="O54" s="65"/>
      <c r="P54" s="64"/>
      <c r="Q54" s="59"/>
    </row>
    <row r="55" spans="1:17" ht="47.25" hidden="1" customHeight="1" x14ac:dyDescent="0.15">
      <c r="A55" s="60"/>
      <c r="B55" s="68"/>
      <c r="C55" s="11" t="s">
        <v>101</v>
      </c>
      <c r="D55" s="13"/>
      <c r="E55" s="14"/>
      <c r="F55" s="13"/>
      <c r="G55" s="13"/>
      <c r="H55" s="13"/>
      <c r="I55" s="13"/>
      <c r="J55" s="13"/>
      <c r="K55" s="13"/>
      <c r="L55" s="13"/>
      <c r="M55" s="13"/>
      <c r="N55" s="22">
        <f t="shared" si="0"/>
        <v>0</v>
      </c>
      <c r="O55" s="65"/>
      <c r="P55" s="64"/>
      <c r="Q55" s="59"/>
    </row>
    <row r="56" spans="1:17" ht="47.25" hidden="1" customHeight="1" x14ac:dyDescent="0.15">
      <c r="A56" s="58">
        <v>14</v>
      </c>
      <c r="B56" s="68" t="s">
        <v>114</v>
      </c>
      <c r="C56" s="10" t="s">
        <v>98</v>
      </c>
      <c r="D56" s="13"/>
      <c r="E56" s="14"/>
      <c r="F56" s="13"/>
      <c r="G56" s="13"/>
      <c r="H56" s="13"/>
      <c r="I56" s="13"/>
      <c r="J56" s="13"/>
      <c r="K56" s="13"/>
      <c r="L56" s="13"/>
      <c r="M56" s="13"/>
      <c r="N56" s="22">
        <f t="shared" si="0"/>
        <v>0</v>
      </c>
      <c r="O56" s="65">
        <f>SUM(N56:N59)</f>
        <v>139</v>
      </c>
      <c r="P56" s="64">
        <f>AVERAGE(N56:N59)</f>
        <v>34.75</v>
      </c>
      <c r="Q56" s="58"/>
    </row>
    <row r="57" spans="1:17" ht="47.25" customHeight="1" x14ac:dyDescent="0.15">
      <c r="A57" s="58"/>
      <c r="B57" s="69"/>
      <c r="C57" s="10" t="s">
        <v>99</v>
      </c>
      <c r="D57" s="13">
        <v>10</v>
      </c>
      <c r="E57" s="14">
        <v>7</v>
      </c>
      <c r="F57" s="13">
        <v>6</v>
      </c>
      <c r="G57" s="13">
        <v>6</v>
      </c>
      <c r="H57" s="13">
        <v>7</v>
      </c>
      <c r="I57" s="13">
        <v>3</v>
      </c>
      <c r="J57" s="13">
        <v>10</v>
      </c>
      <c r="K57" s="13">
        <v>6</v>
      </c>
      <c r="L57" s="13">
        <v>10</v>
      </c>
      <c r="M57" s="13">
        <v>6</v>
      </c>
      <c r="N57" s="22">
        <f t="shared" si="0"/>
        <v>71</v>
      </c>
      <c r="O57" s="65"/>
      <c r="P57" s="64"/>
      <c r="Q57" s="60"/>
    </row>
    <row r="58" spans="1:17" ht="47.25" customHeight="1" x14ac:dyDescent="0.15">
      <c r="A58" s="58"/>
      <c r="B58" s="69"/>
      <c r="C58" s="10" t="s">
        <v>100</v>
      </c>
      <c r="D58" s="13">
        <v>10</v>
      </c>
      <c r="E58" s="14">
        <v>6</v>
      </c>
      <c r="F58" s="14">
        <v>6</v>
      </c>
      <c r="G58" s="14">
        <v>6</v>
      </c>
      <c r="H58" s="14">
        <v>6</v>
      </c>
      <c r="I58" s="13">
        <v>2</v>
      </c>
      <c r="J58" s="13">
        <v>10</v>
      </c>
      <c r="K58" s="13">
        <v>6</v>
      </c>
      <c r="L58" s="13">
        <v>10</v>
      </c>
      <c r="M58" s="13">
        <v>6</v>
      </c>
      <c r="N58" s="22">
        <f t="shared" si="0"/>
        <v>68</v>
      </c>
      <c r="O58" s="65"/>
      <c r="P58" s="64"/>
      <c r="Q58" s="60"/>
    </row>
    <row r="59" spans="1:17" ht="47.25" hidden="1" customHeight="1" x14ac:dyDescent="0.15">
      <c r="A59" s="58"/>
      <c r="B59" s="68"/>
      <c r="C59" s="11" t="s">
        <v>101</v>
      </c>
      <c r="D59" s="13"/>
      <c r="E59" s="14"/>
      <c r="F59" s="13"/>
      <c r="G59" s="13"/>
      <c r="H59" s="13"/>
      <c r="I59" s="13"/>
      <c r="J59" s="13"/>
      <c r="K59" s="13"/>
      <c r="L59" s="13"/>
      <c r="M59" s="13"/>
      <c r="N59" s="22">
        <f t="shared" si="0"/>
        <v>0</v>
      </c>
      <c r="O59" s="65"/>
      <c r="P59" s="64"/>
      <c r="Q59" s="61"/>
    </row>
    <row r="60" spans="1:17" ht="47.25" hidden="1" customHeight="1" x14ac:dyDescent="0.15">
      <c r="A60" s="58">
        <v>15</v>
      </c>
      <c r="B60" s="68" t="s">
        <v>115</v>
      </c>
      <c r="C60" s="10" t="s">
        <v>98</v>
      </c>
      <c r="D60" s="13"/>
      <c r="E60" s="14"/>
      <c r="F60" s="13"/>
      <c r="G60" s="13"/>
      <c r="H60" s="13"/>
      <c r="I60" s="13"/>
      <c r="J60" s="13"/>
      <c r="K60" s="13"/>
      <c r="L60" s="13"/>
      <c r="M60" s="13"/>
      <c r="N60" s="22">
        <f t="shared" si="0"/>
        <v>0</v>
      </c>
      <c r="O60" s="65">
        <f>SUM(N60:N63)</f>
        <v>106</v>
      </c>
      <c r="P60" s="64">
        <f>AVERAGE(N60:N63)</f>
        <v>26.5</v>
      </c>
      <c r="Q60" s="58"/>
    </row>
    <row r="61" spans="1:17" ht="47.25" customHeight="1" x14ac:dyDescent="0.15">
      <c r="A61" s="58"/>
      <c r="B61" s="69"/>
      <c r="C61" s="10" t="s">
        <v>99</v>
      </c>
      <c r="D61" s="13">
        <v>10</v>
      </c>
      <c r="E61" s="14">
        <v>6</v>
      </c>
      <c r="F61" s="14">
        <v>6</v>
      </c>
      <c r="G61" s="13">
        <v>3</v>
      </c>
      <c r="H61" s="13">
        <v>6</v>
      </c>
      <c r="I61" s="13">
        <v>2</v>
      </c>
      <c r="J61" s="13">
        <v>0</v>
      </c>
      <c r="K61" s="13">
        <v>6</v>
      </c>
      <c r="L61" s="13">
        <v>10</v>
      </c>
      <c r="M61" s="13">
        <v>6</v>
      </c>
      <c r="N61" s="22">
        <f t="shared" si="0"/>
        <v>55</v>
      </c>
      <c r="O61" s="65"/>
      <c r="P61" s="64"/>
      <c r="Q61" s="58"/>
    </row>
    <row r="62" spans="1:17" ht="47.25" customHeight="1" x14ac:dyDescent="0.15">
      <c r="A62" s="58"/>
      <c r="B62" s="69"/>
      <c r="C62" s="10" t="s">
        <v>100</v>
      </c>
      <c r="D62" s="13">
        <v>10</v>
      </c>
      <c r="E62" s="14">
        <v>3</v>
      </c>
      <c r="F62" s="13">
        <v>6</v>
      </c>
      <c r="G62" s="13">
        <v>2</v>
      </c>
      <c r="H62" s="13">
        <v>6</v>
      </c>
      <c r="I62" s="13">
        <v>2</v>
      </c>
      <c r="J62" s="13">
        <v>0</v>
      </c>
      <c r="K62" s="13">
        <v>6</v>
      </c>
      <c r="L62" s="13">
        <v>10</v>
      </c>
      <c r="M62" s="13">
        <v>6</v>
      </c>
      <c r="N62" s="22">
        <f t="shared" si="0"/>
        <v>51</v>
      </c>
      <c r="O62" s="65"/>
      <c r="P62" s="64"/>
      <c r="Q62" s="59"/>
    </row>
    <row r="63" spans="1:17" ht="47.25" hidden="1" customHeight="1" x14ac:dyDescent="0.15">
      <c r="A63" s="60"/>
      <c r="B63" s="70"/>
      <c r="C63" s="11" t="s">
        <v>101</v>
      </c>
      <c r="D63" s="13"/>
      <c r="E63" s="15"/>
      <c r="F63" s="16"/>
      <c r="G63" s="16"/>
      <c r="H63" s="16"/>
      <c r="I63" s="16"/>
      <c r="J63" s="16"/>
      <c r="K63" s="16"/>
      <c r="L63" s="16"/>
      <c r="M63" s="16"/>
      <c r="N63" s="22">
        <f t="shared" si="0"/>
        <v>0</v>
      </c>
      <c r="O63" s="65"/>
      <c r="P63" s="64"/>
      <c r="Q63" s="59"/>
    </row>
    <row r="64" spans="1:17" ht="47.25" hidden="1" customHeight="1" x14ac:dyDescent="0.15">
      <c r="A64" s="58">
        <v>16</v>
      </c>
      <c r="B64" s="71" t="s">
        <v>116</v>
      </c>
      <c r="C64" s="10" t="s">
        <v>98</v>
      </c>
      <c r="D64" s="13"/>
      <c r="E64" s="13"/>
      <c r="F64" s="14"/>
      <c r="G64" s="13"/>
      <c r="H64" s="13"/>
      <c r="I64" s="13"/>
      <c r="J64" s="13"/>
      <c r="K64" s="13"/>
      <c r="L64" s="13"/>
      <c r="M64" s="10"/>
      <c r="N64" s="22">
        <f t="shared" si="0"/>
        <v>0</v>
      </c>
      <c r="O64" s="65">
        <f>SUM(N64:N67)</f>
        <v>157</v>
      </c>
      <c r="P64" s="64">
        <f>AVERAGE(N64:N67)</f>
        <v>39.25</v>
      </c>
      <c r="Q64" s="62"/>
    </row>
    <row r="65" spans="1:17" ht="47.25" customHeight="1" x14ac:dyDescent="0.15">
      <c r="A65" s="58"/>
      <c r="B65" s="69"/>
      <c r="C65" s="10" t="s">
        <v>99</v>
      </c>
      <c r="D65" s="13">
        <v>10</v>
      </c>
      <c r="E65" s="13">
        <v>7</v>
      </c>
      <c r="F65" s="13">
        <v>7</v>
      </c>
      <c r="G65" s="13">
        <v>6</v>
      </c>
      <c r="H65" s="13">
        <v>6</v>
      </c>
      <c r="I65" s="13">
        <v>10</v>
      </c>
      <c r="J65" s="13">
        <v>10</v>
      </c>
      <c r="K65" s="13">
        <v>10</v>
      </c>
      <c r="L65" s="13">
        <v>10</v>
      </c>
      <c r="M65" s="10">
        <v>7</v>
      </c>
      <c r="N65" s="22">
        <f t="shared" si="0"/>
        <v>83</v>
      </c>
      <c r="O65" s="65"/>
      <c r="P65" s="64"/>
      <c r="Q65" s="62"/>
    </row>
    <row r="66" spans="1:17" ht="47.25" customHeight="1" x14ac:dyDescent="0.15">
      <c r="A66" s="58"/>
      <c r="B66" s="69"/>
      <c r="C66" s="10" t="s">
        <v>100</v>
      </c>
      <c r="D66" s="13">
        <v>10</v>
      </c>
      <c r="E66" s="13">
        <v>6</v>
      </c>
      <c r="F66" s="13">
        <v>6</v>
      </c>
      <c r="G66" s="13">
        <v>6</v>
      </c>
      <c r="H66" s="13">
        <v>6</v>
      </c>
      <c r="I66" s="13">
        <v>10</v>
      </c>
      <c r="J66" s="13">
        <v>10</v>
      </c>
      <c r="K66" s="13">
        <v>10</v>
      </c>
      <c r="L66" s="13">
        <v>10</v>
      </c>
      <c r="M66" s="10"/>
      <c r="N66" s="22">
        <f t="shared" si="0"/>
        <v>74</v>
      </c>
      <c r="O66" s="65"/>
      <c r="P66" s="64"/>
      <c r="Q66" s="63"/>
    </row>
    <row r="67" spans="1:17" ht="47.25" hidden="1" customHeight="1" x14ac:dyDescent="0.15">
      <c r="A67" s="58"/>
      <c r="B67" s="71"/>
      <c r="C67" s="11" t="s">
        <v>101</v>
      </c>
      <c r="D67" s="13"/>
      <c r="E67" s="13"/>
      <c r="F67" s="14"/>
      <c r="G67" s="13"/>
      <c r="H67" s="13"/>
      <c r="I67" s="13"/>
      <c r="J67" s="13"/>
      <c r="K67" s="13"/>
      <c r="L67" s="13"/>
      <c r="M67" s="10"/>
      <c r="N67" s="22">
        <f t="shared" si="0"/>
        <v>0</v>
      </c>
      <c r="O67" s="65"/>
      <c r="P67" s="64"/>
      <c r="Q67" s="63"/>
    </row>
    <row r="68" spans="1:17" ht="77.099999999999994" hidden="1" customHeight="1" x14ac:dyDescent="0.15">
      <c r="A68" s="23"/>
      <c r="B68" s="24" t="s">
        <v>117</v>
      </c>
      <c r="C68" s="25"/>
      <c r="D68" s="25"/>
      <c r="E68" s="25"/>
      <c r="F68" s="25"/>
      <c r="G68" s="25"/>
      <c r="H68" s="25"/>
      <c r="I68" s="25"/>
      <c r="J68" s="25"/>
      <c r="K68" s="25"/>
      <c r="L68" s="25"/>
      <c r="M68" s="25"/>
      <c r="N68" s="26"/>
      <c r="O68" s="26"/>
      <c r="P68" s="26"/>
      <c r="Q68" s="23"/>
    </row>
    <row r="69" spans="1:17" ht="70.150000000000006" hidden="1" customHeight="1" x14ac:dyDescent="0.15">
      <c r="A69" s="23"/>
      <c r="B69" s="24" t="s">
        <v>118</v>
      </c>
      <c r="C69" s="25"/>
      <c r="D69" s="25"/>
      <c r="E69" s="25"/>
      <c r="F69" s="23" t="s">
        <v>119</v>
      </c>
      <c r="G69" s="25"/>
      <c r="I69" s="25"/>
      <c r="J69" s="25"/>
      <c r="K69" s="25"/>
      <c r="L69" s="25"/>
      <c r="M69" s="25"/>
      <c r="N69" s="26"/>
      <c r="O69" s="26"/>
      <c r="P69" s="26"/>
      <c r="Q69" s="27"/>
    </row>
  </sheetData>
  <autoFilter ref="A3:Q69">
    <filterColumn colId="2">
      <filters>
        <filter val="傅予力"/>
        <filter val="江保东"/>
      </filters>
    </filterColumn>
  </autoFilter>
  <mergeCells count="88">
    <mergeCell ref="A1:Q1"/>
    <mergeCell ref="D2:M2"/>
    <mergeCell ref="A2:A3"/>
    <mergeCell ref="A4:A7"/>
    <mergeCell ref="A8:A11"/>
    <mergeCell ref="C2:C3"/>
    <mergeCell ref="O2:O3"/>
    <mergeCell ref="O4:O7"/>
    <mergeCell ref="O8:O11"/>
    <mergeCell ref="Q2:Q3"/>
    <mergeCell ref="Q4:Q7"/>
    <mergeCell ref="Q8:Q11"/>
    <mergeCell ref="A12:A15"/>
    <mergeCell ref="A16:A19"/>
    <mergeCell ref="A20:A23"/>
    <mergeCell ref="A24:A27"/>
    <mergeCell ref="A28:A31"/>
    <mergeCell ref="A32:A35"/>
    <mergeCell ref="A36:A39"/>
    <mergeCell ref="A40:A43"/>
    <mergeCell ref="A44:A47"/>
    <mergeCell ref="A48:A51"/>
    <mergeCell ref="A52:A55"/>
    <mergeCell ref="A56:A59"/>
    <mergeCell ref="A60:A63"/>
    <mergeCell ref="A64:A67"/>
    <mergeCell ref="B2:B3"/>
    <mergeCell ref="B4:B7"/>
    <mergeCell ref="B8:B11"/>
    <mergeCell ref="B12:B15"/>
    <mergeCell ref="B16:B19"/>
    <mergeCell ref="B20:B23"/>
    <mergeCell ref="B24:B27"/>
    <mergeCell ref="B28:B31"/>
    <mergeCell ref="B32:B35"/>
    <mergeCell ref="B36:B39"/>
    <mergeCell ref="B40:B43"/>
    <mergeCell ref="B44:B47"/>
    <mergeCell ref="B48:B51"/>
    <mergeCell ref="B52:B55"/>
    <mergeCell ref="B56:B59"/>
    <mergeCell ref="B60:B63"/>
    <mergeCell ref="B64:B67"/>
    <mergeCell ref="O12:O15"/>
    <mergeCell ref="O16:O19"/>
    <mergeCell ref="O20:O23"/>
    <mergeCell ref="O24:O27"/>
    <mergeCell ref="O28:O31"/>
    <mergeCell ref="O32:O35"/>
    <mergeCell ref="O36:O39"/>
    <mergeCell ref="O40:O43"/>
    <mergeCell ref="O44:O47"/>
    <mergeCell ref="O48:O51"/>
    <mergeCell ref="O52:O55"/>
    <mergeCell ref="O56:O59"/>
    <mergeCell ref="O60:O63"/>
    <mergeCell ref="O64:O67"/>
    <mergeCell ref="P2:P3"/>
    <mergeCell ref="P4:P7"/>
    <mergeCell ref="P8:P11"/>
    <mergeCell ref="P12:P15"/>
    <mergeCell ref="P16:P19"/>
    <mergeCell ref="P20:P23"/>
    <mergeCell ref="P24:P27"/>
    <mergeCell ref="P28:P31"/>
    <mergeCell ref="P32:P35"/>
    <mergeCell ref="P36:P39"/>
    <mergeCell ref="P40:P43"/>
    <mergeCell ref="P44:P47"/>
    <mergeCell ref="P48:P51"/>
    <mergeCell ref="P52:P55"/>
    <mergeCell ref="P56:P59"/>
    <mergeCell ref="P60:P63"/>
    <mergeCell ref="P64:P67"/>
    <mergeCell ref="Q12:Q15"/>
    <mergeCell ref="Q16:Q19"/>
    <mergeCell ref="Q20:Q23"/>
    <mergeCell ref="Q24:Q27"/>
    <mergeCell ref="Q28:Q31"/>
    <mergeCell ref="Q52:Q55"/>
    <mergeCell ref="Q56:Q59"/>
    <mergeCell ref="Q60:Q63"/>
    <mergeCell ref="Q64:Q67"/>
    <mergeCell ref="Q32:Q35"/>
    <mergeCell ref="Q36:Q39"/>
    <mergeCell ref="Q40:Q43"/>
    <mergeCell ref="Q44:Q47"/>
    <mergeCell ref="Q48:Q51"/>
  </mergeCells>
  <phoneticPr fontId="7" type="noConversion"/>
  <printOptions horizontalCentered="1"/>
  <pageMargins left="0.39370078740157483" right="0.39370078740157483" top="0.39370078740157483" bottom="0.39370078740157483" header="0.51181102362204722" footer="0.51181102362204722"/>
  <pageSetup paperSize="8" scale="47" orientation="landscape" r:id="rId1"/>
  <headerFooter alignWithMargins="0"/>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zoomScaleNormal="100" workbookViewId="0">
      <pane ySplit="3" topLeftCell="A7" activePane="bottomLeft" state="frozen"/>
      <selection pane="bottomLeft" activeCell="L12" sqref="L12"/>
    </sheetView>
  </sheetViews>
  <sheetFormatPr defaultRowHeight="14.25" x14ac:dyDescent="0.15"/>
  <cols>
    <col min="1" max="1" width="8.5" style="39" customWidth="1"/>
    <col min="2" max="2" width="26.5" style="1" customWidth="1"/>
    <col min="3" max="3" width="39.875" style="1" customWidth="1"/>
    <col min="4" max="4" width="12.25" style="2" customWidth="1"/>
    <col min="5" max="5" width="6.25" style="37" customWidth="1"/>
    <col min="6" max="6" width="11.625" style="37" customWidth="1"/>
    <col min="7" max="16384" width="9" style="37"/>
  </cols>
  <sheetData>
    <row r="1" spans="1:4" ht="28.5" customHeight="1" x14ac:dyDescent="0.15">
      <c r="A1" s="79" t="s">
        <v>148</v>
      </c>
      <c r="B1" s="79"/>
      <c r="C1" s="79"/>
      <c r="D1" s="79"/>
    </row>
    <row r="2" spans="1:4" ht="42.95" customHeight="1" x14ac:dyDescent="0.15">
      <c r="A2" s="78" t="s">
        <v>149</v>
      </c>
      <c r="B2" s="78"/>
      <c r="C2" s="78"/>
      <c r="D2" s="78"/>
    </row>
    <row r="3" spans="1:4" s="38" customFormat="1" ht="49.5" customHeight="1" x14ac:dyDescent="0.15">
      <c r="A3" s="40" t="s">
        <v>1</v>
      </c>
      <c r="B3" s="40" t="s">
        <v>121</v>
      </c>
      <c r="C3" s="40" t="s">
        <v>122</v>
      </c>
      <c r="D3" s="41" t="s">
        <v>120</v>
      </c>
    </row>
    <row r="4" spans="1:4" s="38" customFormat="1" ht="54.95" customHeight="1" x14ac:dyDescent="0.15">
      <c r="A4" s="42">
        <v>1</v>
      </c>
      <c r="B4" s="43" t="s">
        <v>134</v>
      </c>
      <c r="C4" s="43" t="s">
        <v>135</v>
      </c>
      <c r="D4" s="44" t="s">
        <v>136</v>
      </c>
    </row>
    <row r="5" spans="1:4" s="38" customFormat="1" ht="54.95" customHeight="1" x14ac:dyDescent="0.15">
      <c r="A5" s="42">
        <v>2</v>
      </c>
      <c r="B5" s="43" t="s">
        <v>123</v>
      </c>
      <c r="C5" s="43" t="s">
        <v>124</v>
      </c>
      <c r="D5" s="44" t="s">
        <v>125</v>
      </c>
    </row>
    <row r="6" spans="1:4" s="38" customFormat="1" ht="54.95" customHeight="1" x14ac:dyDescent="0.15">
      <c r="A6" s="42">
        <v>3</v>
      </c>
      <c r="B6" s="43" t="s">
        <v>131</v>
      </c>
      <c r="C6" s="43" t="s">
        <v>132</v>
      </c>
      <c r="D6" s="44" t="s">
        <v>126</v>
      </c>
    </row>
    <row r="7" spans="1:4" s="38" customFormat="1" ht="54.95" customHeight="1" x14ac:dyDescent="0.15">
      <c r="A7" s="42">
        <v>4</v>
      </c>
      <c r="B7" s="43" t="s">
        <v>138</v>
      </c>
      <c r="C7" s="43" t="s">
        <v>144</v>
      </c>
      <c r="D7" s="44" t="s">
        <v>139</v>
      </c>
    </row>
    <row r="8" spans="1:4" s="38" customFormat="1" ht="54.95" customHeight="1" x14ac:dyDescent="0.15">
      <c r="A8" s="42">
        <v>5</v>
      </c>
      <c r="B8" s="43" t="s">
        <v>147</v>
      </c>
      <c r="C8" s="43" t="s">
        <v>146</v>
      </c>
      <c r="D8" s="44" t="s">
        <v>142</v>
      </c>
    </row>
    <row r="9" spans="1:4" s="38" customFormat="1" ht="54.95" customHeight="1" x14ac:dyDescent="0.15">
      <c r="A9" s="42">
        <v>6</v>
      </c>
      <c r="B9" s="43" t="s">
        <v>137</v>
      </c>
      <c r="C9" s="43" t="s">
        <v>143</v>
      </c>
      <c r="D9" s="44" t="s">
        <v>136</v>
      </c>
    </row>
    <row r="10" spans="1:4" s="38" customFormat="1" ht="54.95" customHeight="1" x14ac:dyDescent="0.15">
      <c r="A10" s="42">
        <v>7</v>
      </c>
      <c r="B10" s="43" t="s">
        <v>127</v>
      </c>
      <c r="C10" s="43" t="s">
        <v>128</v>
      </c>
      <c r="D10" s="44" t="s">
        <v>126</v>
      </c>
    </row>
    <row r="11" spans="1:4" s="38" customFormat="1" ht="75" customHeight="1" x14ac:dyDescent="0.15">
      <c r="A11" s="42">
        <v>8</v>
      </c>
      <c r="B11" s="43" t="s">
        <v>129</v>
      </c>
      <c r="C11" s="43" t="s">
        <v>130</v>
      </c>
      <c r="D11" s="44" t="s">
        <v>126</v>
      </c>
    </row>
    <row r="12" spans="1:4" s="38" customFormat="1" ht="54.95" customHeight="1" x14ac:dyDescent="0.15">
      <c r="A12" s="42">
        <v>9</v>
      </c>
      <c r="B12" s="45" t="s">
        <v>140</v>
      </c>
      <c r="C12" s="45" t="s">
        <v>145</v>
      </c>
      <c r="D12" s="44" t="s">
        <v>141</v>
      </c>
    </row>
    <row r="13" spans="1:4" s="38" customFormat="1" ht="54.95" customHeight="1" x14ac:dyDescent="0.15">
      <c r="A13" s="42">
        <v>10</v>
      </c>
      <c r="B13" s="43" t="s">
        <v>150</v>
      </c>
      <c r="C13" s="43" t="s">
        <v>133</v>
      </c>
      <c r="D13" s="44" t="s">
        <v>126</v>
      </c>
    </row>
  </sheetData>
  <mergeCells count="2">
    <mergeCell ref="A2:D2"/>
    <mergeCell ref="A1:D1"/>
  </mergeCells>
  <phoneticPr fontId="10" type="noConversion"/>
  <pageMargins left="0.62992125984251968" right="0.23622047244094491" top="0.55118110236220474" bottom="0.55118110236220474"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7" sqref="B7"/>
    </sheetView>
  </sheetViews>
  <sheetFormatPr defaultRowHeight="14.25" x14ac:dyDescent="0.1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公共（技术）服务示范平台</vt:lpstr>
      <vt:lpstr>提高中小企业素质服务活动 (2)</vt:lpstr>
      <vt:lpstr>评分排序表</vt:lpstr>
      <vt:lpstr>Sheet1</vt:lpstr>
      <vt:lpstr>'公共（技术）服务示范平台'!Print_Titles</vt:lpstr>
      <vt:lpstr>评分排序表!Print_Titles</vt:lpstr>
      <vt:lpstr>'提高中小企业素质服务活动 (2)'!Print_Titles</vt:lpstr>
    </vt:vector>
  </TitlesOfParts>
  <Company>MC SYSTEM</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陈志勇</dc:creator>
  <cp:lastModifiedBy>o育煌</cp:lastModifiedBy>
  <cp:revision>1</cp:revision>
  <cp:lastPrinted>2021-10-18T09:27:37Z</cp:lastPrinted>
  <dcterms:created xsi:type="dcterms:W3CDTF">2011-09-26T01:49:40Z</dcterms:created>
  <dcterms:modified xsi:type="dcterms:W3CDTF">2021-10-27T02:13:30Z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