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省资金（86个项目）" sheetId="11" r:id="rId1"/>
  </sheets>
  <externalReferences>
    <externalReference r:id="rId2"/>
  </externalReferences>
  <definedNames>
    <definedName name="_xlnm._FilterDatabase" localSheetId="0" hidden="1">'省资金（86个项目）'!$B$6:$B$91</definedName>
    <definedName name="_xlnm.Print_Titles" localSheetId="0">'省资金（86个项目）'!$4:$5</definedName>
    <definedName name="_xlnm.Print_Area" localSheetId="0">'省资金（86个项目）'!$A$1:$F$91</definedName>
  </definedNames>
  <calcPr calcId="144525"/>
</workbook>
</file>

<file path=xl/sharedStrings.xml><?xml version="1.0" encoding="utf-8"?>
<sst xmlns="http://schemas.openxmlformats.org/spreadsheetml/2006/main" count="275" uniqueCount="275">
  <si>
    <t>附件</t>
  </si>
  <si>
    <t>2024年度广东省先进制造业发展专项资金（企业技术改造）入库项目资金安排计划</t>
  </si>
  <si>
    <t>单位：万元</t>
  </si>
  <si>
    <t>序号</t>
  </si>
  <si>
    <t>项目所属区</t>
  </si>
  <si>
    <t>项目名称</t>
  </si>
  <si>
    <t>项目单位</t>
  </si>
  <si>
    <t>统一社会信用代码</t>
  </si>
  <si>
    <t>金额</t>
  </si>
  <si>
    <t>海珠区</t>
  </si>
  <si>
    <t>高端药物制剂产线自动化升级技术改造项目</t>
  </si>
  <si>
    <t>广州白云山天心制药股份有限公司</t>
  </si>
  <si>
    <t>91440101190485108B</t>
  </si>
  <si>
    <t>药品智能化生产技术改造</t>
  </si>
  <si>
    <t>广州白云山星群（药业）股份有限公司</t>
  </si>
  <si>
    <t>9144010119051196XF</t>
  </si>
  <si>
    <t>年产100万吨淀粉糖系列产品生产线升级改造一期项目</t>
  </si>
  <si>
    <t>广州双桥股份有限公司</t>
  </si>
  <si>
    <t>9144010171638728XY</t>
  </si>
  <si>
    <t>白云区</t>
  </si>
  <si>
    <t>保济丸、小儿七星茶等名优中成药包装生产线智能制造项目</t>
  </si>
  <si>
    <t>广州王老吉药业股份有限公司</t>
  </si>
  <si>
    <t>914401011904797600</t>
  </si>
  <si>
    <t>高性能智能化车用仪表自动化生产线技术改造项目</t>
  </si>
  <si>
    <t>广州创锐车用电器有限公司</t>
  </si>
  <si>
    <t>91440111665918887M</t>
  </si>
  <si>
    <t>高品高效印刷包装生产线扩产提质增效技术改造项目</t>
  </si>
  <si>
    <t>广东柏圣包装彩印有限公司</t>
  </si>
  <si>
    <t>914401116659000625</t>
  </si>
  <si>
    <t>纸类包装生产线技术改造项目</t>
  </si>
  <si>
    <t>广州彩煜纸品科技有限公司</t>
  </si>
  <si>
    <t>91440101MA5CPWJ36U</t>
  </si>
  <si>
    <t>环保高效精装盒生产线技术改造项目</t>
  </si>
  <si>
    <t>广州市亚华印刷厂有限责任公司</t>
  </si>
  <si>
    <t>91440101751979408G</t>
  </si>
  <si>
    <t>印刷包装生产线升级技术改造项目</t>
  </si>
  <si>
    <t>广州市永麟卫生用品有限公司</t>
  </si>
  <si>
    <t>91440111743588298E</t>
  </si>
  <si>
    <t>年产3万吨高性能有机硅密封胶改扩建项目</t>
  </si>
  <si>
    <t>广州市白云化工实业有限公司</t>
  </si>
  <si>
    <t>91440101718185438W</t>
  </si>
  <si>
    <t>深层发酵酿造调味品生产线技术改造项目</t>
  </si>
  <si>
    <t>广州致美斋食品有限公司</t>
  </si>
  <si>
    <t>91440101618404293F</t>
  </si>
  <si>
    <t>黄埔区</t>
  </si>
  <si>
    <t>多工位冲压自动化生产线技术改造</t>
  </si>
  <si>
    <t>广州艾帕克汽车配件有限公司</t>
  </si>
  <si>
    <t>91440116731579933R</t>
  </si>
  <si>
    <t>个性化定制镜片智能制造技术改造项目</t>
  </si>
  <si>
    <t>卡尔蔡司光学（中国）有限公司</t>
  </si>
  <si>
    <t>914401016184406811</t>
  </si>
  <si>
    <t>无刷车用电机技术改造项目</t>
  </si>
  <si>
    <t>广州三叶电机有限公司</t>
  </si>
  <si>
    <t>914401167181053381</t>
  </si>
  <si>
    <t>消渴丸生产现代化和智能化技术改造项目</t>
  </si>
  <si>
    <t>广州白云山中一药业有限公司</t>
  </si>
  <si>
    <t>914401011904597940</t>
  </si>
  <si>
    <t>高端注射剂产品生产线技术改造项目</t>
  </si>
  <si>
    <t>广州玻思韬控释药业有限公司</t>
  </si>
  <si>
    <t>91440101072103236N</t>
  </si>
  <si>
    <t>电梯用曳引机生产线效率提升技术改造</t>
  </si>
  <si>
    <t>日立电梯电机(广州)有限公司</t>
  </si>
  <si>
    <t>91440116769527274U</t>
  </si>
  <si>
    <t>杉金光电偏光片生产线增设项目</t>
  </si>
  <si>
    <t>杉金光电（广州）有限公司</t>
  </si>
  <si>
    <t>91440101MA9UX647XN</t>
  </si>
  <si>
    <t>HDI产品能力提升和扩产技术改造项目</t>
  </si>
  <si>
    <t>广州美维电子有限公司</t>
  </si>
  <si>
    <t>91440101791005608R</t>
  </si>
  <si>
    <t>舒弹细纤蕾丝面料生产线技术改造项目</t>
  </si>
  <si>
    <t>广东天海花边有限公司</t>
  </si>
  <si>
    <t>91440101745991267L</t>
  </si>
  <si>
    <t>智能车灯制造生产线的技术改造项目</t>
  </si>
  <si>
    <t>广州斯坦雷电气有限公司</t>
  </si>
  <si>
    <t>91440116741887390P</t>
  </si>
  <si>
    <t>打印机及扫描仪&amp;无人机生产线技术改造项目</t>
  </si>
  <si>
    <t>光宝电子（广州）有限公司</t>
  </si>
  <si>
    <t>914401017243179191</t>
  </si>
  <si>
    <t>羊城印刷RFID电子标签镶嵌生产线智能化技术升级改造项目</t>
  </si>
  <si>
    <t>广东省羊城印刷股份有限公司</t>
  </si>
  <si>
    <t>91440101190931323J</t>
  </si>
  <si>
    <t>日锻汽门6MA-IN气门生产线技术改造项目</t>
  </si>
  <si>
    <t>广州日锻汽车部件有限公司</t>
  </si>
  <si>
    <t>9144011674757714XN</t>
  </si>
  <si>
    <t>汽车密封组件生产线自动化升级改造</t>
  </si>
  <si>
    <t>广州内山工业有限公司</t>
  </si>
  <si>
    <t>91440116769508225H</t>
  </si>
  <si>
    <t>皓影3UG车门内饰板生产线技术改造项目</t>
  </si>
  <si>
    <t>广州广爱兴汽车零部件有限公司</t>
  </si>
  <si>
    <t>9144011671429045X5</t>
  </si>
  <si>
    <t>电信城域网+骨干网滤光片生产线改造</t>
  </si>
  <si>
    <t>奥普镀膜技术（广州）有限公司</t>
  </si>
  <si>
    <t>91440101745997271E</t>
  </si>
  <si>
    <t>精密注塑车间技术改造项目</t>
  </si>
  <si>
    <t>广州毅昌科技股份有限公司</t>
  </si>
  <si>
    <t>914401016185240255</t>
  </si>
  <si>
    <t>大型精密铣削电主轴产线升级技术改造项目</t>
  </si>
  <si>
    <t>广州市昊志机电股份有限公司</t>
  </si>
  <si>
    <t>91440101795545871B</t>
  </si>
  <si>
    <t>环保PP薄膜生产线智能化改造项目</t>
  </si>
  <si>
    <t>广州普洛夫尔薄膜有限公司</t>
  </si>
  <si>
    <t>914401167695065531</t>
  </si>
  <si>
    <t>车载摄像头模组生产线2线技术改造项目</t>
  </si>
  <si>
    <t>敦扬（广州）汽车电子有限公司</t>
  </si>
  <si>
    <t>914401017910029841</t>
  </si>
  <si>
    <t>电动车用半导体封装功率器件生产线技术改造</t>
  </si>
  <si>
    <t>广州飞虹微电子有限公司</t>
  </si>
  <si>
    <t>91440101MA5AKHC90R</t>
  </si>
  <si>
    <t>LED液晶显示屏高效自动化产线技术改造项目</t>
  </si>
  <si>
    <t>喜星电子(广州)有限公司</t>
  </si>
  <si>
    <t>91440116550559474C</t>
  </si>
  <si>
    <t>交互智能平板触摸屏生产线工艺升级及智能化改造项目</t>
  </si>
  <si>
    <t>意力（广州）电子科技有限公司</t>
  </si>
  <si>
    <t>91440116781206932D</t>
  </si>
  <si>
    <t>八宝粥生产工艺/设备自动化改造首期项目</t>
  </si>
  <si>
    <t>广州市泰奇食品有限公司</t>
  </si>
  <si>
    <t>91440116797362235A</t>
  </si>
  <si>
    <t>服务器自动化生产线升级技术改造项目</t>
  </si>
  <si>
    <t>广州信维电子科技股份有限公司</t>
  </si>
  <si>
    <t>914401017783784265</t>
  </si>
  <si>
    <t>治疗肿瘤的单克隆药物智造平台建设 一期技术改造项目</t>
  </si>
  <si>
    <t>龙沙生物技术有限公司</t>
  </si>
  <si>
    <t>91440101MA5CQHM80P</t>
  </si>
  <si>
    <t>冶炼工序超低排放工艺改造项目</t>
  </si>
  <si>
    <t>鞍钢联众（广州）不锈钢有限公司</t>
  </si>
  <si>
    <t>91440116734930290U</t>
  </si>
  <si>
    <t>全自动汽车用热成型零部件生产线技术改造项目</t>
  </si>
  <si>
    <t>广州卡斯马汽车系统有限公司</t>
  </si>
  <si>
    <t>9144011332231212X1</t>
  </si>
  <si>
    <t>汽车门框系统饰件自动化生产线技术改造项目</t>
  </si>
  <si>
    <t>广州敏惠汽车零部件有限公司</t>
  </si>
  <si>
    <t>91440116725639151J</t>
  </si>
  <si>
    <t>新型溶栓药物制剂生产线扩产升级技术改造项目</t>
  </si>
  <si>
    <t>石药集团明复乐药业（广州）有限公司</t>
  </si>
  <si>
    <t>91440101712414412D</t>
  </si>
  <si>
    <t>高频高速电磁屏蔽膜产业化技术改造项目</t>
  </si>
  <si>
    <t>广州方邦电子股份有限公司</t>
  </si>
  <si>
    <t>9144010156598377XA</t>
  </si>
  <si>
    <t>花都区</t>
  </si>
  <si>
    <t>纸箱生产线升级技术改造项目</t>
  </si>
  <si>
    <t>广州市花都花城纸类制品有限公司</t>
  </si>
  <si>
    <t>91440101191204697R</t>
  </si>
  <si>
    <t>高强度钣金件生产线自动化技术改造项目</t>
  </si>
  <si>
    <t>广州优尼冲压有限公司</t>
  </si>
  <si>
    <t>91440101751995678M</t>
  </si>
  <si>
    <t>汽车配件自动化生产线升级技术改造项目(原项目名称：广州爱机汽车配件有限公司第五期模具自动化智能生产车间技术改造项目)</t>
  </si>
  <si>
    <t>广州爱机汽车配件有限公司</t>
  </si>
  <si>
    <t>914401017329784935</t>
  </si>
  <si>
    <t>扬声器和音响生产线自动化升级技术改造项目</t>
  </si>
  <si>
    <t>国光电器股份有限公司</t>
  </si>
  <si>
    <t>91440101618445482W</t>
  </si>
  <si>
    <t>东方雨虹涂料、砂浆生产线技术改造项目</t>
  </si>
  <si>
    <t>广东东方雨虹建筑材料有限公司</t>
  </si>
  <si>
    <t>91440101MA9UR6PA5C</t>
  </si>
  <si>
    <t>应对新款汽车零部件生产车间设备提升技术改造项目</t>
  </si>
  <si>
    <t>广州东昇机械有限公司</t>
  </si>
  <si>
    <t>91440101734938276E</t>
  </si>
  <si>
    <t>洗护用品研发中心、检测中心技术改造项目</t>
  </si>
  <si>
    <t>广州德谷个人护理用品有限公司</t>
  </si>
  <si>
    <t>91440114320935921E</t>
  </si>
  <si>
    <t>车间节能降本设备更新技术改造项目</t>
  </si>
  <si>
    <t>广州风神汽车有限公司</t>
  </si>
  <si>
    <t>914401017329876641</t>
  </si>
  <si>
    <t>触摸式方向盘开关及其相关配套产品生产线自动化技术改造项目</t>
  </si>
  <si>
    <t>法雷奥舒适驾驶辅助系统（广州）有限公司</t>
  </si>
  <si>
    <t>914401015622858612</t>
  </si>
  <si>
    <t>番禺区</t>
  </si>
  <si>
    <t>新能源集成电驱动系统生产线升级技术改造项目(一期)</t>
  </si>
  <si>
    <t>广州尼得科汽车驱动系统有限公司</t>
  </si>
  <si>
    <t>91440101MA5D11WJ56</t>
  </si>
  <si>
    <t>轻量化汽车尾门扩产技术改造项目</t>
  </si>
  <si>
    <t>广州中新延锋彼欧汽车外饰系统有限公司</t>
  </si>
  <si>
    <t>91440101MA5D3D5P62</t>
  </si>
  <si>
    <t>绿色节能乘客电梯技术改造项目</t>
  </si>
  <si>
    <t>日立电梯（中国）有限公司</t>
  </si>
  <si>
    <t>91440101618437239Q</t>
  </si>
  <si>
    <t>巨志汽车零配件生产线自动化技术改造项目</t>
  </si>
  <si>
    <t>广州市巨志汽车零部件有限公司</t>
  </si>
  <si>
    <t>91440113MA59AHUC4J</t>
  </si>
  <si>
    <t>晋业珠宝首饰智能化生产线技术改造项目</t>
  </si>
  <si>
    <t>广州晋业珠宝有限公司</t>
  </si>
  <si>
    <t>91440113679731204H</t>
  </si>
  <si>
    <t>全伺服印刷开槽模切机高精度批量生产技术改造项目</t>
  </si>
  <si>
    <t>广州科盛隆纸箱包装机械有限公司</t>
  </si>
  <si>
    <t>91440113708221255U</t>
  </si>
  <si>
    <t>食品生产线设备升级技术改造项目</t>
  </si>
  <si>
    <t>广州酒家集团利口福食品有限公司</t>
  </si>
  <si>
    <t>91440101708217512N</t>
  </si>
  <si>
    <t>塑料软包装生产线工艺优化升级技术改造项目</t>
  </si>
  <si>
    <t>广州信安包装有限公司</t>
  </si>
  <si>
    <t>914401136187102905</t>
  </si>
  <si>
    <t>南沙区</t>
  </si>
  <si>
    <t>龙沙EPM多功能工厂新增生产线技术改造项目</t>
  </si>
  <si>
    <t>广州龙沙制药有限公司</t>
  </si>
  <si>
    <t>91440115747573544L</t>
  </si>
  <si>
    <t>集装箱焊接自动化技术改造项目</t>
  </si>
  <si>
    <t>东方国际集装箱（广州）有限公司</t>
  </si>
  <si>
    <t>91440115783761788Y</t>
  </si>
  <si>
    <t>基于智能装备的空调提质增效生产技术改造项目</t>
  </si>
  <si>
    <t>广州华凌制冷设备有限公司</t>
  </si>
  <si>
    <t>9144011555665902X7</t>
  </si>
  <si>
    <t>新能源汽车核心部件电机主轴生产提质增效技术改造项目</t>
  </si>
  <si>
    <t>广州市锐美汽车零部件有限公司</t>
  </si>
  <si>
    <t>91440113552371790L</t>
  </si>
  <si>
    <t>广汽丰通钢业有限公司激光拼焊三期技术改造项目</t>
  </si>
  <si>
    <t>广汽丰通钢业有限公司</t>
  </si>
  <si>
    <t>91440115767698563X</t>
  </si>
  <si>
    <t>高自动化率汽车冲压件生产线技术改造项目</t>
  </si>
  <si>
    <t>广州海缝汽车零部件有限公司</t>
  </si>
  <si>
    <t>91440115661832314B</t>
  </si>
  <si>
    <t>年产3500万只电容器/薄膜电路生产线技术改造项目</t>
  </si>
  <si>
    <t>广州天极电子科技股份有限公司</t>
  </si>
  <si>
    <t>914401055799655051</t>
  </si>
  <si>
    <t>3万吨/年基础环氧树脂技术改造项目</t>
  </si>
  <si>
    <t>建滔（广州）电子材料制造有限公司</t>
  </si>
  <si>
    <t>91440115718144652T</t>
  </si>
  <si>
    <t>新车型汽车排放控制装置自动化生产线技术改造项目</t>
  </si>
  <si>
    <t>广州三五汽车部件有限公司</t>
  </si>
  <si>
    <t>914401157640366280</t>
  </si>
  <si>
    <t>安捷利激光微孔加工数字化智能车间技术改造项目</t>
  </si>
  <si>
    <t>安捷利（番禺）电子实业有限公司</t>
  </si>
  <si>
    <t>91440115618700084A</t>
  </si>
  <si>
    <t>注塑件高效自动化产线技术改造项目</t>
  </si>
  <si>
    <t>广州美的华凌冰箱有限公司</t>
  </si>
  <si>
    <t>91440101556658991A</t>
  </si>
  <si>
    <t>三期玻璃纤维池窑拉丝生产线冷修技术改造项目</t>
  </si>
  <si>
    <t>广州忠信世纪电子材料制造有限公司</t>
  </si>
  <si>
    <t>914401157268241563</t>
  </si>
  <si>
    <t>汽车车门控制ECU自动化生产线技术改造项目</t>
  </si>
  <si>
    <t>电装（广州南沙）有限公司</t>
  </si>
  <si>
    <t>91440101761942502U</t>
  </si>
  <si>
    <t>增城区</t>
  </si>
  <si>
    <t>超视界液晶面板生产厂房（一期）智能化生产线技术改造项目</t>
  </si>
  <si>
    <t>超视界显示技术有限公司</t>
  </si>
  <si>
    <t>91440101MA59J4D87U</t>
  </si>
  <si>
    <t>汽车空调系统组件复合热交换器（CMx）生产线自动化技术改造项目</t>
  </si>
  <si>
    <t>广州电装有限公司</t>
  </si>
  <si>
    <t>914401837475955758</t>
  </si>
  <si>
    <t>汽车零部件生产线智能升级技术改造项目</t>
  </si>
  <si>
    <t>广州市新程汽车零部件有限公司</t>
  </si>
  <si>
    <t>914401016681082577</t>
  </si>
  <si>
    <t>金属复合材及钛镁铝合金型材研发及产业化技术改造项目</t>
  </si>
  <si>
    <t>广州众山精密科技有限公司</t>
  </si>
  <si>
    <t>91440101MA5AQMLBOW</t>
  </si>
  <si>
    <t>新型汽车隔音隔热总成及环保双组分隔音材料生产线技术改造项目</t>
  </si>
  <si>
    <t>广州市三泰汽车内饰材料有限公司</t>
  </si>
  <si>
    <t>914401836681176551</t>
  </si>
  <si>
    <t>大规格全景半钢化天窗炉外压制生产线新建项目</t>
  </si>
  <si>
    <t>广州福耀玻璃有限公司</t>
  </si>
  <si>
    <t>91440183788918844K</t>
  </si>
  <si>
    <t>铸造工艺生产线技术改造项目</t>
  </si>
  <si>
    <t>广州驭风旭铝铸件有限公司</t>
  </si>
  <si>
    <t>914401837973941739</t>
  </si>
  <si>
    <t>东鹏饮料生产车间技术改造项目</t>
  </si>
  <si>
    <t>广州市东鹏食品饮料有限公司</t>
  </si>
  <si>
    <t>91440183786080785X</t>
  </si>
  <si>
    <t>新建高速瓦楞纸板线技术改造项目</t>
  </si>
  <si>
    <t>广州市汇嘉纸板有限公司</t>
  </si>
  <si>
    <t>91440183562264753K</t>
  </si>
  <si>
    <t>汽车焊接总成及车身冲压件自动化生产线技术改造项目</t>
  </si>
  <si>
    <t>广州中益机械有限公司</t>
  </si>
  <si>
    <t>914401015583523987</t>
  </si>
  <si>
    <t>从化区</t>
  </si>
  <si>
    <t>高效环保型冰箱压缩机关键零部件精加工线自动化技术改造</t>
  </si>
  <si>
    <t>广州工控万宝压缩机有限公司</t>
  </si>
  <si>
    <t>914401015583719352</t>
  </si>
  <si>
    <t>环保绿色易降解洗涤剂自动灌装生产线技术改造项目</t>
  </si>
  <si>
    <t>威莱（广州）日用品有限公司</t>
  </si>
  <si>
    <t>914401017676986513</t>
  </si>
  <si>
    <t>塑料软管包装自动化生产线技术改造项目</t>
  </si>
  <si>
    <t>广州市鸿志包装材料有限公司</t>
  </si>
  <si>
    <t>91440101320951913B</t>
  </si>
  <si>
    <t>健康营养谷物食品智能化生产线技术改造项目</t>
  </si>
  <si>
    <t>广州萃取生物科技有限公司</t>
  </si>
  <si>
    <t>91440106757765451K</t>
  </si>
</sst>
</file>

<file path=xl/styles.xml><?xml version="1.0" encoding="utf-8"?>
<styleSheet xmlns="http://schemas.openxmlformats.org/spreadsheetml/2006/main">
  <numFmts count="5">
    <numFmt numFmtId="176" formatCode="0.000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7">
    <font>
      <sz val="11"/>
      <color indexed="8"/>
      <name val="宋体"/>
      <charset val="134"/>
      <scheme val="minor"/>
    </font>
    <font>
      <sz val="12"/>
      <color indexed="8"/>
      <name val="宋体"/>
      <charset val="134"/>
      <scheme val="minor"/>
    </font>
    <font>
      <sz val="14"/>
      <color indexed="8"/>
      <name val="宋体"/>
      <charset val="134"/>
      <scheme val="minor"/>
    </font>
    <font>
      <sz val="16"/>
      <color indexed="8"/>
      <name val="方正小标宋_GBK"/>
      <charset val="134"/>
    </font>
    <font>
      <b/>
      <sz val="14"/>
      <name val="宋体"/>
      <charset val="134"/>
    </font>
    <font>
      <sz val="12"/>
      <name val="宋体"/>
      <charset val="134"/>
      <scheme val="minor"/>
    </font>
    <font>
      <b/>
      <sz val="14"/>
      <color indexed="8"/>
      <name val="宋体"/>
      <charset val="134"/>
      <scheme val="minor"/>
    </font>
    <font>
      <sz val="11"/>
      <color theme="0"/>
      <name val="宋体"/>
      <charset val="0"/>
      <scheme val="minor"/>
    </font>
    <font>
      <sz val="11"/>
      <color rgb="FF9C0006"/>
      <name val="宋体"/>
      <charset val="0"/>
      <scheme val="minor"/>
    </font>
    <font>
      <sz val="11"/>
      <color theme="1"/>
      <name val="宋体"/>
      <charset val="0"/>
      <scheme val="minor"/>
    </font>
    <font>
      <b/>
      <sz val="11"/>
      <color theme="3"/>
      <name val="宋体"/>
      <charset val="134"/>
      <scheme val="minor"/>
    </font>
    <font>
      <sz val="11"/>
      <color rgb="FF006100"/>
      <name val="宋体"/>
      <charset val="0"/>
      <scheme val="minor"/>
    </font>
    <font>
      <sz val="11"/>
      <color theme="1"/>
      <name val="宋体"/>
      <charset val="134"/>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1"/>
      <color rgb="FFFFFFFF"/>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9C6500"/>
      <name val="宋体"/>
      <charset val="0"/>
      <scheme val="minor"/>
    </font>
    <font>
      <u/>
      <sz val="11"/>
      <color rgb="FF800080"/>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s>
  <fills count="37">
    <fill>
      <patternFill patternType="none"/>
    </fill>
    <fill>
      <patternFill patternType="gray125"/>
    </fill>
    <fill>
      <patternFill patternType="solid">
        <fgColor rgb="FF00B0F0"/>
        <bgColor indexed="64"/>
      </patternFill>
    </fill>
    <fill>
      <patternFill patternType="solid">
        <fgColor theme="9" tint="0.8"/>
        <bgColor indexed="64"/>
      </patternFill>
    </fill>
    <fill>
      <patternFill patternType="solid">
        <fgColor theme="7" tint="0.8"/>
        <bgColor indexed="64"/>
      </patternFill>
    </fill>
    <fill>
      <patternFill patternType="solid">
        <fgColor rgb="FFFFFF00"/>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theme="7"/>
        <bgColor indexed="64"/>
      </patternFill>
    </fill>
    <fill>
      <patternFill patternType="solid">
        <fgColor theme="9" tint="0.399975585192419"/>
        <bgColor indexed="64"/>
      </patternFill>
    </fill>
    <fill>
      <patternFill patternType="solid">
        <fgColor rgb="FFFFCC99"/>
        <bgColor indexed="64"/>
      </patternFill>
    </fill>
    <fill>
      <patternFill patternType="solid">
        <fgColor theme="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0" fontId="9" fillId="13"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7" fillId="36"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9" fillId="22"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0" fillId="0" borderId="7"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7" fillId="0" borderId="9" applyNumberFormat="false" applyFill="false" applyAlignment="false" applyProtection="false">
      <alignment vertical="center"/>
    </xf>
    <xf numFmtId="9" fontId="12" fillId="0" borderId="0" applyFont="false" applyFill="false" applyBorder="false" applyAlignment="false" applyProtection="false">
      <alignment vertical="center"/>
    </xf>
    <xf numFmtId="43" fontId="12" fillId="0" borderId="0" applyFont="false" applyFill="false" applyBorder="false" applyAlignment="false" applyProtection="false">
      <alignment vertical="center"/>
    </xf>
    <xf numFmtId="0" fontId="13" fillId="0" borderId="5" applyNumberFormat="false" applyFill="false" applyAlignment="false" applyProtection="false">
      <alignment vertical="center"/>
    </xf>
    <xf numFmtId="42" fontId="12" fillId="0" borderId="0" applyFont="false" applyFill="false" applyBorder="false" applyAlignment="false" applyProtection="false">
      <alignment vertical="center"/>
    </xf>
    <xf numFmtId="0" fontId="7" fillId="17"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9" fillId="26" borderId="0" applyNumberFormat="false" applyBorder="false" applyAlignment="false" applyProtection="false">
      <alignment vertical="center"/>
    </xf>
    <xf numFmtId="0" fontId="7" fillId="28" borderId="0" applyNumberFormat="false" applyBorder="false" applyAlignment="false" applyProtection="false">
      <alignment vertical="center"/>
    </xf>
    <xf numFmtId="0" fontId="19"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9" fillId="31" borderId="0" applyNumberFormat="false" applyBorder="false" applyAlignment="false" applyProtection="false">
      <alignment vertical="center"/>
    </xf>
    <xf numFmtId="44" fontId="12" fillId="0" borderId="0" applyFont="false" applyFill="false" applyBorder="false" applyAlignment="false" applyProtection="false">
      <alignment vertical="center"/>
    </xf>
    <xf numFmtId="0" fontId="9" fillId="16" borderId="0" applyNumberFormat="false" applyBorder="false" applyAlignment="false" applyProtection="false">
      <alignment vertical="center"/>
    </xf>
    <xf numFmtId="0" fontId="21" fillId="29" borderId="11" applyNumberFormat="false" applyAlignment="false" applyProtection="false">
      <alignment vertical="center"/>
    </xf>
    <xf numFmtId="0" fontId="23" fillId="0" borderId="0" applyNumberFormat="false" applyFill="false" applyBorder="false" applyAlignment="false" applyProtection="false">
      <alignment vertical="center"/>
    </xf>
    <xf numFmtId="41" fontId="12" fillId="0" borderId="0" applyFont="false" applyFill="false" applyBorder="false" applyAlignment="false" applyProtection="false">
      <alignment vertical="center"/>
    </xf>
    <xf numFmtId="0" fontId="7" fillId="33"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7" fillId="34" borderId="0" applyNumberFormat="false" applyBorder="false" applyAlignment="false" applyProtection="false">
      <alignment vertical="center"/>
    </xf>
    <xf numFmtId="0" fontId="25" fillId="35" borderId="11" applyNumberFormat="false" applyAlignment="false" applyProtection="false">
      <alignment vertical="center"/>
    </xf>
    <xf numFmtId="0" fontId="18" fillId="29" borderId="10" applyNumberFormat="false" applyAlignment="false" applyProtection="false">
      <alignment vertical="center"/>
    </xf>
    <xf numFmtId="0" fontId="16" fillId="24" borderId="8" applyNumberFormat="false" applyAlignment="false" applyProtection="false">
      <alignment vertical="center"/>
    </xf>
    <xf numFmtId="0" fontId="26" fillId="0" borderId="12" applyNumberFormat="false" applyFill="false" applyAlignment="false" applyProtection="false">
      <alignment vertical="center"/>
    </xf>
    <xf numFmtId="0" fontId="7" fillId="30"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12" fillId="21" borderId="6" applyNumberFormat="false" applyFont="false" applyAlignment="false" applyProtection="false">
      <alignment vertical="center"/>
    </xf>
    <xf numFmtId="0" fontId="24" fillId="0" borderId="0" applyNumberFormat="false" applyFill="false" applyBorder="false" applyAlignment="false" applyProtection="false">
      <alignment vertical="center"/>
    </xf>
    <xf numFmtId="0" fontId="11" fillId="1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7" fillId="11" borderId="0" applyNumberFormat="false" applyBorder="false" applyAlignment="false" applyProtection="false">
      <alignment vertical="center"/>
    </xf>
    <xf numFmtId="0" fontId="22" fillId="32"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8" fillId="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7" fillId="6" borderId="0" applyNumberFormat="false" applyBorder="false" applyAlignment="false" applyProtection="false">
      <alignment vertical="center"/>
    </xf>
  </cellStyleXfs>
  <cellXfs count="31">
    <xf numFmtId="0" fontId="0" fillId="0" borderId="0" xfId="0" applyFont="true">
      <alignment vertical="center"/>
    </xf>
    <xf numFmtId="0" fontId="0" fillId="0" borderId="0" xfId="0" applyFont="true" applyAlignment="true">
      <alignment vertical="center"/>
    </xf>
    <xf numFmtId="0" fontId="1" fillId="0" borderId="0" xfId="0" applyFont="true">
      <alignment vertical="center"/>
    </xf>
    <xf numFmtId="0" fontId="2" fillId="2" borderId="0" xfId="0" applyFont="true" applyFill="true" applyAlignment="true">
      <alignment vertical="center"/>
    </xf>
    <xf numFmtId="0" fontId="0" fillId="0" borderId="0" xfId="0" applyFont="true" applyAlignment="true" applyProtection="true">
      <alignment vertical="center" wrapText="true"/>
    </xf>
    <xf numFmtId="0" fontId="0" fillId="3" borderId="0" xfId="0" applyFont="true" applyFill="true" applyAlignment="true" applyProtection="true">
      <alignment vertical="center" wrapText="true"/>
    </xf>
    <xf numFmtId="0" fontId="0" fillId="4" borderId="0" xfId="0" applyFont="true" applyFill="true" applyAlignment="true" applyProtection="true">
      <alignment vertical="center" wrapText="true"/>
    </xf>
    <xf numFmtId="0" fontId="0" fillId="0" borderId="0" xfId="0" applyFont="true" applyFill="true" applyAlignment="true" applyProtection="true">
      <alignment vertical="center" wrapText="true"/>
    </xf>
    <xf numFmtId="0" fontId="0" fillId="4" borderId="0" xfId="0" applyFont="true" applyFill="true" applyAlignment="true">
      <alignment vertical="center" wrapText="true"/>
    </xf>
    <xf numFmtId="0" fontId="0" fillId="5" borderId="0" xfId="0" applyFont="true" applyFill="true" applyAlignment="true" applyProtection="true">
      <alignment vertical="center" wrapText="true"/>
    </xf>
    <xf numFmtId="0" fontId="0" fillId="0" borderId="0" xfId="0" applyFont="true" applyAlignment="true">
      <alignment horizontal="center" vertical="center" wrapText="true"/>
    </xf>
    <xf numFmtId="0" fontId="0" fillId="0" borderId="0" xfId="0" applyFont="true" applyAlignment="true">
      <alignment vertical="center" wrapText="true"/>
    </xf>
    <xf numFmtId="176" fontId="0" fillId="0" borderId="0" xfId="0" applyNumberFormat="true" applyFont="true" applyAlignment="true">
      <alignment vertical="center" wrapText="true"/>
    </xf>
    <xf numFmtId="0" fontId="1" fillId="0" borderId="0" xfId="0" applyFont="true" applyAlignment="true">
      <alignment horizontal="left" vertical="center" wrapText="true"/>
    </xf>
    <xf numFmtId="0" fontId="3" fillId="0" borderId="0" xfId="0" applyFont="true" applyAlignment="true">
      <alignment horizontal="center" vertical="center" wrapText="true"/>
    </xf>
    <xf numFmtId="0" fontId="1" fillId="0" borderId="0" xfId="0" applyFont="true" applyAlignment="true">
      <alignment horizontal="center" vertical="center" wrapText="true"/>
    </xf>
    <xf numFmtId="0" fontId="1" fillId="0" borderId="0" xfId="0" applyFont="true" applyAlignment="true">
      <alignment vertical="center" wrapText="true"/>
    </xf>
    <xf numFmtId="0" fontId="4"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5" fillId="0" borderId="3" xfId="0" applyFont="true" applyFill="true" applyBorder="true" applyAlignment="true" applyProtection="true">
      <alignment horizontal="center" vertical="center" wrapText="true"/>
    </xf>
    <xf numFmtId="0" fontId="5" fillId="0" borderId="2" xfId="0" applyFont="true" applyFill="true" applyBorder="true" applyAlignment="true" applyProtection="true">
      <alignment horizontal="center" vertical="center" wrapText="true"/>
    </xf>
    <xf numFmtId="0" fontId="5" fillId="0" borderId="1" xfId="0" applyFont="true" applyFill="true" applyBorder="true" applyAlignment="true" applyProtection="true">
      <alignment vertical="center" wrapText="true"/>
    </xf>
    <xf numFmtId="0" fontId="5" fillId="0" borderId="4" xfId="0" applyFont="true" applyFill="true" applyBorder="true" applyAlignment="true" applyProtection="true">
      <alignment horizontal="center" vertical="center" wrapText="true"/>
    </xf>
    <xf numFmtId="0" fontId="5" fillId="0" borderId="2" xfId="0" applyFont="true" applyFill="true" applyBorder="true" applyAlignment="true" applyProtection="true">
      <alignment vertical="center" wrapText="true"/>
    </xf>
    <xf numFmtId="0" fontId="1" fillId="0" borderId="1" xfId="0" applyFont="true" applyFill="true" applyBorder="true" applyAlignment="true">
      <alignment vertical="center" wrapText="true"/>
    </xf>
    <xf numFmtId="176" fontId="3" fillId="0" borderId="0" xfId="0" applyNumberFormat="true" applyFont="true" applyAlignment="true">
      <alignment horizontal="center" vertical="center" wrapText="true"/>
    </xf>
    <xf numFmtId="176" fontId="1" fillId="0" borderId="0" xfId="0" applyNumberFormat="true" applyFont="true" applyAlignment="true">
      <alignment horizontal="right" vertical="center" wrapText="true"/>
    </xf>
    <xf numFmtId="176" fontId="6"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pplyProtection="true">
      <alignment vertical="center" wrapText="true"/>
    </xf>
    <xf numFmtId="0" fontId="5" fillId="0" borderId="3" xfId="0" applyFont="true" applyFill="true" applyBorder="true" applyAlignment="true" applyProtection="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thtf/Documents/&#24037;&#20316;/01%20&#20135;&#19994;&#36164;&#37329;/04%20&#30465;&#24066;&#25216;&#25913;/2024&#24180;&#24230;&#30465;&#24066;&#25216;&#25913;&#39033;&#30446;/22%20&#30465;&#36164;&#37329;&#20844;&#31034;202403/&#38468;&#20214;%202024&#24180;&#30465;&#19987;&#39033;&#36164;&#37329;&#65288;&#20225;&#19994;&#25216;&#26415;&#25913;&#36896;&#65289;&#25311;&#25903;&#25345;&#39033;&#30446;&#27719;&#24635;&#34920;&#65288;86&#20010;&#39033;&#30446;&#65289;%2020240327504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推荐表-向省推荐86个名单……"/>
      <sheetName val="分类统计"/>
    </sheetNames>
    <sheetDataSet>
      <sheetData sheetId="0">
        <row r="6">
          <cell r="D6" t="str">
            <v>超视界显示技术有限公司</v>
          </cell>
          <cell r="E6" t="str">
            <v>91440101MA59J4D87U</v>
          </cell>
          <cell r="F6">
            <v>1500</v>
          </cell>
        </row>
        <row r="7">
          <cell r="D7" t="str">
            <v>广州艾帕克汽车配件有限公司</v>
          </cell>
          <cell r="E7" t="str">
            <v>91440116731579933R</v>
          </cell>
          <cell r="F7">
            <v>609.5771</v>
          </cell>
        </row>
        <row r="8">
          <cell r="D8" t="str">
            <v>广州电装有限公司</v>
          </cell>
          <cell r="E8" t="str">
            <v>914401837475955758</v>
          </cell>
          <cell r="F8">
            <v>1030.4568</v>
          </cell>
        </row>
        <row r="9">
          <cell r="D9" t="str">
            <v>广州白云山天心制药股份有限公司</v>
          </cell>
          <cell r="E9" t="str">
            <v>91440101190485108B</v>
          </cell>
          <cell r="F9">
            <v>142.5957</v>
          </cell>
        </row>
        <row r="10">
          <cell r="D10" t="str">
            <v>广州尼得科汽车驱动系统有限公司</v>
          </cell>
          <cell r="E10" t="str">
            <v>91440101MA5D11WJ56</v>
          </cell>
          <cell r="F10">
            <v>412.7314</v>
          </cell>
        </row>
        <row r="11">
          <cell r="D11" t="str">
            <v>卡尔蔡司光学（中国）有限公司</v>
          </cell>
          <cell r="E11" t="str">
            <v>914401016184406811</v>
          </cell>
          <cell r="F11">
            <v>1048.087</v>
          </cell>
        </row>
        <row r="12">
          <cell r="D12" t="str">
            <v>广州中新延锋彼欧汽车外饰系统有限公司</v>
          </cell>
          <cell r="E12" t="str">
            <v>91440101MA5D3D5P62</v>
          </cell>
          <cell r="F12">
            <v>223.2767</v>
          </cell>
        </row>
        <row r="13">
          <cell r="D13" t="str">
            <v>广州龙沙制药有限公司</v>
          </cell>
          <cell r="E13" t="str">
            <v>91440115747573544L</v>
          </cell>
          <cell r="F13">
            <v>649.8186</v>
          </cell>
        </row>
        <row r="14">
          <cell r="D14" t="str">
            <v>东方国际集装箱（广州）有限公司</v>
          </cell>
          <cell r="E14" t="str">
            <v>91440115783761788Y</v>
          </cell>
          <cell r="F14">
            <v>348.538</v>
          </cell>
        </row>
        <row r="15">
          <cell r="D15" t="str">
            <v>广州三叶电机有限公司</v>
          </cell>
          <cell r="E15" t="str">
            <v>914401167181053381</v>
          </cell>
          <cell r="F15">
            <v>380.5424</v>
          </cell>
        </row>
        <row r="16">
          <cell r="D16" t="str">
            <v>广州白云山中一药业有限公司</v>
          </cell>
          <cell r="E16" t="str">
            <v>914401011904597940</v>
          </cell>
          <cell r="F16">
            <v>231.1691</v>
          </cell>
        </row>
        <row r="17">
          <cell r="D17" t="str">
            <v>广州市新程汽车零部件有限公司</v>
          </cell>
          <cell r="E17" t="str">
            <v>914401016681082577</v>
          </cell>
          <cell r="F17">
            <v>101.2826</v>
          </cell>
        </row>
        <row r="18">
          <cell r="D18" t="str">
            <v>日立电梯（中国）有限公司</v>
          </cell>
          <cell r="E18" t="str">
            <v>91440101618437239Q</v>
          </cell>
          <cell r="F18">
            <v>119.8585</v>
          </cell>
        </row>
        <row r="19">
          <cell r="D19" t="str">
            <v>广州华凌制冷设备有限公司</v>
          </cell>
          <cell r="E19" t="str">
            <v>9144011555665902X7</v>
          </cell>
          <cell r="F19">
            <v>314.9062</v>
          </cell>
        </row>
        <row r="20">
          <cell r="D20" t="str">
            <v>广州王老吉药业股份有限公司</v>
          </cell>
          <cell r="E20" t="str">
            <v>914401011904797600</v>
          </cell>
          <cell r="F20">
            <v>555.1731</v>
          </cell>
        </row>
        <row r="21">
          <cell r="D21" t="str">
            <v>广州众山精密科技有限公司</v>
          </cell>
          <cell r="E21" t="str">
            <v>91440101MA5AQMLBOW</v>
          </cell>
          <cell r="F21">
            <v>1500</v>
          </cell>
        </row>
        <row r="22">
          <cell r="D22" t="str">
            <v>广州玻思韬控释药业有限公司</v>
          </cell>
          <cell r="E22" t="str">
            <v>91440101072103236N</v>
          </cell>
          <cell r="F22">
            <v>574.0683</v>
          </cell>
        </row>
        <row r="23">
          <cell r="D23" t="str">
            <v>日立电梯电机(广州)有限公司</v>
          </cell>
          <cell r="E23" t="str">
            <v>91440116769527274U</v>
          </cell>
          <cell r="F23">
            <v>108.6419</v>
          </cell>
        </row>
        <row r="24">
          <cell r="D24" t="str">
            <v>广州创锐车用电器有限公司</v>
          </cell>
          <cell r="E24" t="str">
            <v>91440111665918887M</v>
          </cell>
          <cell r="F24">
            <v>161.3438</v>
          </cell>
        </row>
        <row r="25">
          <cell r="D25" t="str">
            <v>杉金光电（广州）有限公司</v>
          </cell>
          <cell r="E25" t="str">
            <v>91440101MA9UX647XN</v>
          </cell>
          <cell r="F25">
            <v>1500</v>
          </cell>
        </row>
        <row r="26">
          <cell r="D26" t="str">
            <v>广州市锐美汽车零部件有限公司</v>
          </cell>
          <cell r="E26" t="str">
            <v>91440113552371790L</v>
          </cell>
          <cell r="F26">
            <v>164.3583</v>
          </cell>
        </row>
        <row r="27">
          <cell r="D27" t="str">
            <v>广汽丰通钢业有限公司</v>
          </cell>
          <cell r="E27" t="str">
            <v>91440115767698563X</v>
          </cell>
          <cell r="F27">
            <v>262.9264</v>
          </cell>
        </row>
        <row r="28">
          <cell r="D28" t="str">
            <v>广州美维电子有限公司</v>
          </cell>
          <cell r="E28" t="str">
            <v>91440101791005608R</v>
          </cell>
          <cell r="F28">
            <v>1500</v>
          </cell>
        </row>
        <row r="29">
          <cell r="D29" t="str">
            <v>广东天海花边有限公司</v>
          </cell>
          <cell r="E29" t="str">
            <v>91440101745991267L</v>
          </cell>
          <cell r="F29">
            <v>121.0595</v>
          </cell>
        </row>
        <row r="30">
          <cell r="D30" t="str">
            <v>广州工控万宝压缩机有限公司</v>
          </cell>
          <cell r="E30" t="str">
            <v>914401015583719352</v>
          </cell>
          <cell r="F30">
            <v>686.955</v>
          </cell>
        </row>
        <row r="31">
          <cell r="D31" t="str">
            <v>广州白云山星群（药业）股份有限公司</v>
          </cell>
          <cell r="E31" t="str">
            <v>9144010119051196XF</v>
          </cell>
          <cell r="F31">
            <v>112.7491</v>
          </cell>
        </row>
        <row r="32">
          <cell r="D32" t="str">
            <v>广东柏圣包装彩印有限公司</v>
          </cell>
          <cell r="E32" t="str">
            <v>914401116659000625</v>
          </cell>
          <cell r="F32">
            <v>273.8153</v>
          </cell>
        </row>
        <row r="33">
          <cell r="D33" t="str">
            <v>广州市巨志汽车零部件有限公司</v>
          </cell>
          <cell r="E33" t="str">
            <v>91440113MA59AHUC4J</v>
          </cell>
          <cell r="F33">
            <v>312.9067</v>
          </cell>
        </row>
        <row r="34">
          <cell r="D34" t="str">
            <v>广州海缝汽车零部件有限公司</v>
          </cell>
          <cell r="E34" t="str">
            <v>91440115661832314B</v>
          </cell>
          <cell r="F34">
            <v>615.7675</v>
          </cell>
        </row>
        <row r="35">
          <cell r="D35" t="str">
            <v>广州天极电子科技股份有限公司</v>
          </cell>
          <cell r="E35" t="str">
            <v>914401055799655051</v>
          </cell>
          <cell r="F35">
            <v>143.9274</v>
          </cell>
        </row>
        <row r="36">
          <cell r="D36" t="str">
            <v>建滔（广州）电子材料制造有限公司</v>
          </cell>
          <cell r="E36" t="str">
            <v>91440115718144652T</v>
          </cell>
          <cell r="F36">
            <v>751.0276</v>
          </cell>
        </row>
        <row r="37">
          <cell r="D37" t="str">
            <v>广州斯坦雷电气有限公司</v>
          </cell>
          <cell r="E37" t="str">
            <v>91440116741887390P</v>
          </cell>
          <cell r="F37">
            <v>1123.1083</v>
          </cell>
        </row>
        <row r="38">
          <cell r="D38" t="str">
            <v>广州市花都花城纸类制品有限公司</v>
          </cell>
          <cell r="E38" t="str">
            <v>91440101191204697R</v>
          </cell>
          <cell r="F38">
            <v>199.7354</v>
          </cell>
        </row>
        <row r="39">
          <cell r="D39" t="str">
            <v>广州市三泰汽车内饰材料有限公司</v>
          </cell>
          <cell r="E39" t="str">
            <v>914401836681176551</v>
          </cell>
          <cell r="F39">
            <v>147.5334</v>
          </cell>
        </row>
        <row r="40">
          <cell r="D40" t="str">
            <v>广州优尼冲压有限公司</v>
          </cell>
          <cell r="E40" t="str">
            <v>91440101751995678M</v>
          </cell>
          <cell r="F40">
            <v>222.2061</v>
          </cell>
        </row>
        <row r="41">
          <cell r="D41" t="str">
            <v>广州爱机汽车配件有限公司</v>
          </cell>
          <cell r="E41" t="str">
            <v>914401017329784935</v>
          </cell>
          <cell r="F41">
            <v>170.9802</v>
          </cell>
        </row>
        <row r="42">
          <cell r="D42" t="str">
            <v>光宝电子（广州）有限公司</v>
          </cell>
          <cell r="E42" t="str">
            <v>914401017243179191</v>
          </cell>
          <cell r="F42">
            <v>197.093</v>
          </cell>
        </row>
        <row r="43">
          <cell r="D43" t="str">
            <v>广州晋业珠宝有限公司</v>
          </cell>
          <cell r="E43" t="str">
            <v>91440113679731204H</v>
          </cell>
          <cell r="F43">
            <v>106.448</v>
          </cell>
        </row>
        <row r="44">
          <cell r="D44" t="str">
            <v>广州三五汽车部件有限公司</v>
          </cell>
          <cell r="E44" t="str">
            <v>914401157640366280</v>
          </cell>
          <cell r="F44">
            <v>134.47</v>
          </cell>
        </row>
        <row r="45">
          <cell r="D45" t="str">
            <v>广东省羊城印刷股份有限公司</v>
          </cell>
          <cell r="E45" t="str">
            <v>91440101190931323J</v>
          </cell>
          <cell r="F45">
            <v>181.9344</v>
          </cell>
        </row>
        <row r="46">
          <cell r="D46" t="str">
            <v>安捷利（番禺）电子实业有限公司</v>
          </cell>
          <cell r="E46" t="str">
            <v>91440115618700084A</v>
          </cell>
          <cell r="F46">
            <v>839.7898</v>
          </cell>
        </row>
        <row r="47">
          <cell r="D47" t="str">
            <v>国光电器股份有限公司</v>
          </cell>
          <cell r="E47" t="str">
            <v>91440101618445482W</v>
          </cell>
          <cell r="F47">
            <v>310.7004</v>
          </cell>
        </row>
        <row r="48">
          <cell r="D48" t="str">
            <v>广州日锻汽车部件有限公司</v>
          </cell>
          <cell r="E48" t="str">
            <v>9144011674757714XN</v>
          </cell>
          <cell r="F48">
            <v>165.44</v>
          </cell>
        </row>
        <row r="49">
          <cell r="D49" t="str">
            <v>广东东方雨虹建筑材料有限公司</v>
          </cell>
          <cell r="E49" t="str">
            <v>91440101MA9UR6PA5C</v>
          </cell>
          <cell r="F49">
            <v>271.5394</v>
          </cell>
        </row>
        <row r="50">
          <cell r="D50" t="str">
            <v>广州科盛隆纸箱包装机械有限公司</v>
          </cell>
          <cell r="E50" t="str">
            <v>91440113708221255U</v>
          </cell>
          <cell r="F50">
            <v>380.0869</v>
          </cell>
        </row>
        <row r="51">
          <cell r="D51" t="str">
            <v>广州东昇机械有限公司</v>
          </cell>
          <cell r="E51" t="str">
            <v>91440101734938276E</v>
          </cell>
          <cell r="F51">
            <v>669.1817</v>
          </cell>
        </row>
        <row r="52">
          <cell r="D52" t="str">
            <v>广州德谷个人护理用品有限公司</v>
          </cell>
          <cell r="E52" t="str">
            <v>91440114320935921E</v>
          </cell>
          <cell r="F52">
            <v>130.9418</v>
          </cell>
        </row>
        <row r="53">
          <cell r="D53" t="str">
            <v>广州内山工业有限公司</v>
          </cell>
          <cell r="E53" t="str">
            <v>91440116769508225H</v>
          </cell>
          <cell r="F53">
            <v>259.2742</v>
          </cell>
        </row>
        <row r="54">
          <cell r="D54" t="str">
            <v>广州广爱兴汽车零部件有限公司</v>
          </cell>
          <cell r="E54" t="str">
            <v>9144011671429045X5</v>
          </cell>
          <cell r="F54">
            <v>285.69</v>
          </cell>
        </row>
        <row r="55">
          <cell r="D55" t="str">
            <v>奥普镀膜技术（广州）有限公司</v>
          </cell>
          <cell r="E55" t="str">
            <v>91440101745997271E</v>
          </cell>
          <cell r="F55">
            <v>122.4689</v>
          </cell>
        </row>
        <row r="56">
          <cell r="D56" t="str">
            <v>广州福耀玻璃有限公司</v>
          </cell>
          <cell r="E56" t="str">
            <v>91440183788918844K</v>
          </cell>
          <cell r="F56">
            <v>533.7758</v>
          </cell>
        </row>
        <row r="57">
          <cell r="D57" t="str">
            <v>广州毅昌科技股份有限公司</v>
          </cell>
          <cell r="E57" t="str">
            <v>914401016185240255</v>
          </cell>
          <cell r="F57">
            <v>225.7608</v>
          </cell>
        </row>
        <row r="58">
          <cell r="D58" t="str">
            <v>广州彩煜纸品科技有限公司</v>
          </cell>
          <cell r="E58" t="str">
            <v>91440101MA5CPWJ36U</v>
          </cell>
          <cell r="F58">
            <v>310.3921</v>
          </cell>
        </row>
        <row r="59">
          <cell r="D59" t="str">
            <v>广州酒家集团利口福食品有限公司</v>
          </cell>
          <cell r="E59" t="str">
            <v>91440101708217512N</v>
          </cell>
          <cell r="F59">
            <v>185.5418</v>
          </cell>
        </row>
        <row r="60">
          <cell r="D60" t="str">
            <v>广州市昊志机电股份有限公司</v>
          </cell>
          <cell r="E60" t="str">
            <v>91440101795545871B</v>
          </cell>
          <cell r="F60">
            <v>256.4585</v>
          </cell>
        </row>
        <row r="61">
          <cell r="D61" t="str">
            <v>广州普洛夫尔薄膜有限公司</v>
          </cell>
          <cell r="E61" t="str">
            <v>914401167695065531</v>
          </cell>
          <cell r="F61">
            <v>638.2895</v>
          </cell>
        </row>
        <row r="62">
          <cell r="D62" t="str">
            <v>敦扬（广州）汽车电子有限公司</v>
          </cell>
          <cell r="E62" t="str">
            <v>914401017910029841</v>
          </cell>
          <cell r="F62">
            <v>255.6782</v>
          </cell>
        </row>
        <row r="63">
          <cell r="D63" t="str">
            <v>广州飞虹微电子有限公司</v>
          </cell>
          <cell r="E63" t="str">
            <v>91440101MA5AKHC90R</v>
          </cell>
          <cell r="F63">
            <v>234.8265</v>
          </cell>
        </row>
        <row r="64">
          <cell r="D64" t="str">
            <v>喜星电子(广州)有限公司</v>
          </cell>
          <cell r="E64" t="str">
            <v>91440116550559474C</v>
          </cell>
          <cell r="F64">
            <v>267.1919</v>
          </cell>
        </row>
        <row r="65">
          <cell r="D65" t="str">
            <v>意力（广州）电子科技有限公司</v>
          </cell>
          <cell r="E65" t="str">
            <v>91440116781206932D</v>
          </cell>
          <cell r="F65">
            <v>229.3279</v>
          </cell>
        </row>
        <row r="66">
          <cell r="D66" t="str">
            <v>广州市泰奇食品有限公司</v>
          </cell>
          <cell r="E66" t="str">
            <v>91440116797362235A</v>
          </cell>
          <cell r="F66">
            <v>153.7804</v>
          </cell>
        </row>
        <row r="67">
          <cell r="D67" t="str">
            <v>广州市亚华印刷厂有限责任公司</v>
          </cell>
          <cell r="E67" t="str">
            <v>91440101751979408G</v>
          </cell>
          <cell r="F67">
            <v>211.8351</v>
          </cell>
        </row>
        <row r="68">
          <cell r="D68" t="str">
            <v>广州信维电子科技股份有限公司</v>
          </cell>
          <cell r="E68" t="str">
            <v>914401017783784265</v>
          </cell>
          <cell r="F68">
            <v>185.8639</v>
          </cell>
        </row>
        <row r="69">
          <cell r="D69" t="str">
            <v>广州美的华凌冰箱有限公司</v>
          </cell>
          <cell r="E69" t="str">
            <v>91440101556658991A</v>
          </cell>
          <cell r="F69">
            <v>285.1971</v>
          </cell>
        </row>
        <row r="70">
          <cell r="D70" t="str">
            <v>广州驭风旭铝铸件有限公司</v>
          </cell>
          <cell r="E70" t="str">
            <v>914401837973941739</v>
          </cell>
          <cell r="F70">
            <v>147.1971</v>
          </cell>
        </row>
        <row r="71">
          <cell r="D71" t="str">
            <v>广州市永麟卫生用品有限公司</v>
          </cell>
          <cell r="E71" t="str">
            <v>91440111743588298E</v>
          </cell>
          <cell r="F71">
            <v>173.1033</v>
          </cell>
        </row>
        <row r="72">
          <cell r="D72" t="str">
            <v>广州风神汽车有限公司</v>
          </cell>
          <cell r="E72" t="str">
            <v>914401017329876641</v>
          </cell>
          <cell r="F72">
            <v>422.5428</v>
          </cell>
        </row>
        <row r="73">
          <cell r="D73" t="str">
            <v>龙沙生物技术有限公司</v>
          </cell>
          <cell r="E73" t="str">
            <v>91440101MA5CQHM80P</v>
          </cell>
          <cell r="F73">
            <v>128.205</v>
          </cell>
        </row>
        <row r="74">
          <cell r="D74" t="str">
            <v>广州忠信世纪电子材料制造有限公司</v>
          </cell>
          <cell r="E74" t="str">
            <v>914401157268241563</v>
          </cell>
          <cell r="F74">
            <v>366.7861</v>
          </cell>
        </row>
        <row r="75">
          <cell r="D75" t="str">
            <v>鞍钢联众（广州）不锈钢有限公司</v>
          </cell>
          <cell r="E75" t="str">
            <v>91440116734930290U</v>
          </cell>
          <cell r="F75">
            <v>1500</v>
          </cell>
        </row>
        <row r="76">
          <cell r="D76" t="str">
            <v>威莱（广州）日用品有限公司</v>
          </cell>
          <cell r="E76" t="str">
            <v>914401017676986513</v>
          </cell>
          <cell r="F76">
            <v>724.594</v>
          </cell>
        </row>
        <row r="77">
          <cell r="D77" t="str">
            <v>广州卡斯马汽车系统有限公司</v>
          </cell>
          <cell r="E77" t="str">
            <v>9144011332231212X1</v>
          </cell>
          <cell r="F77">
            <v>292.8091</v>
          </cell>
        </row>
        <row r="78">
          <cell r="D78" t="str">
            <v>广州市白云化工实业有限公司</v>
          </cell>
          <cell r="E78" t="str">
            <v>91440101718185438W</v>
          </cell>
          <cell r="F78">
            <v>311.3988</v>
          </cell>
        </row>
        <row r="79">
          <cell r="D79" t="str">
            <v>广州市鸿志包装材料有限公司</v>
          </cell>
          <cell r="E79" t="str">
            <v>91440101320951913B</v>
          </cell>
          <cell r="F79">
            <v>119.9751</v>
          </cell>
        </row>
        <row r="80">
          <cell r="D80" t="str">
            <v>广州萃取生物科技有限公司</v>
          </cell>
          <cell r="E80" t="str">
            <v>91440106757765451K</v>
          </cell>
          <cell r="F80">
            <v>100.3273</v>
          </cell>
        </row>
        <row r="81">
          <cell r="D81" t="str">
            <v>广州信安包装有限公司</v>
          </cell>
          <cell r="E81" t="str">
            <v>914401136187102905</v>
          </cell>
          <cell r="F81">
            <v>135.3767</v>
          </cell>
        </row>
        <row r="82">
          <cell r="D82" t="str">
            <v>广州市东鹏食品饮料有限公司</v>
          </cell>
          <cell r="E82" t="str">
            <v>91440183786080785X</v>
          </cell>
          <cell r="F82">
            <v>517.7298</v>
          </cell>
        </row>
        <row r="83">
          <cell r="D83" t="str">
            <v>法雷奥舒适驾驶辅助系统（广州）有限公司</v>
          </cell>
          <cell r="E83" t="str">
            <v>914401015622858612</v>
          </cell>
          <cell r="F83">
            <v>393.5307</v>
          </cell>
        </row>
        <row r="84">
          <cell r="D84" t="str">
            <v>广州双桥股份有限公司</v>
          </cell>
          <cell r="E84" t="str">
            <v>9144010171638728XY</v>
          </cell>
          <cell r="F84">
            <v>1500</v>
          </cell>
        </row>
        <row r="85">
          <cell r="D85" t="str">
            <v>广州致美斋食品有限公司</v>
          </cell>
          <cell r="E85" t="str">
            <v>91440101618404293F</v>
          </cell>
          <cell r="F85">
            <v>101.8547</v>
          </cell>
        </row>
        <row r="86">
          <cell r="D86" t="str">
            <v>电装（广州南沙）有限公司</v>
          </cell>
          <cell r="E86" t="str">
            <v>91440101761942502U</v>
          </cell>
          <cell r="F86">
            <v>525.9305</v>
          </cell>
        </row>
        <row r="87">
          <cell r="D87" t="str">
            <v>广州市汇嘉纸板有限公司</v>
          </cell>
          <cell r="E87" t="str">
            <v>91440183562264753K</v>
          </cell>
          <cell r="F87">
            <v>180.5639</v>
          </cell>
        </row>
        <row r="88">
          <cell r="D88" t="str">
            <v>广州中益机械有限公司</v>
          </cell>
          <cell r="E88" t="str">
            <v>914401015583523987</v>
          </cell>
          <cell r="F88">
            <v>180.6605</v>
          </cell>
        </row>
        <row r="89">
          <cell r="D89" t="str">
            <v>广州敏惠汽车零部件有限公司</v>
          </cell>
          <cell r="E89" t="str">
            <v>91440116725639151J</v>
          </cell>
          <cell r="F89">
            <v>204.3329</v>
          </cell>
        </row>
        <row r="90">
          <cell r="D90" t="str">
            <v>石药集团明复乐药业（广州）有限公司</v>
          </cell>
          <cell r="E90" t="str">
            <v>91440101712414412D</v>
          </cell>
          <cell r="F90">
            <v>252.3401</v>
          </cell>
        </row>
        <row r="91">
          <cell r="D91" t="str">
            <v>广州方邦电子股份有限公司</v>
          </cell>
          <cell r="E91" t="str">
            <v>9144010156598377XA</v>
          </cell>
          <cell r="F91">
            <v>225.6372</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91"/>
  <sheetViews>
    <sheetView tabSelected="1" view="pageBreakPreview" zoomScale="75" zoomScaleNormal="70" zoomScaleSheetLayoutView="75" workbookViewId="0">
      <selection activeCell="J7" sqref="J7"/>
    </sheetView>
  </sheetViews>
  <sheetFormatPr defaultColWidth="9" defaultRowHeight="13.5" outlineLevelCol="5"/>
  <cols>
    <col min="1" max="1" width="7.5" style="10" customWidth="true"/>
    <col min="2" max="2" width="9" style="11" customWidth="true"/>
    <col min="3" max="3" width="20.8333333333333" style="11" customWidth="true"/>
    <col min="4" max="4" width="27.6666666666667" style="11" customWidth="true"/>
    <col min="5" max="5" width="23.5" style="11" customWidth="true"/>
    <col min="6" max="6" width="16" style="12" customWidth="true"/>
  </cols>
  <sheetData>
    <row r="1" ht="15.75" spans="1:1">
      <c r="A1" s="13" t="s">
        <v>0</v>
      </c>
    </row>
    <row r="2" s="1" customFormat="true" ht="21" spans="1:6">
      <c r="A2" s="14" t="s">
        <v>1</v>
      </c>
      <c r="B2" s="14"/>
      <c r="C2" s="14"/>
      <c r="D2" s="14"/>
      <c r="E2" s="14"/>
      <c r="F2" s="26"/>
    </row>
    <row r="3" s="2" customFormat="true" ht="23" customHeight="true" spans="1:6">
      <c r="A3" s="15"/>
      <c r="B3" s="16"/>
      <c r="C3" s="16"/>
      <c r="D3" s="16"/>
      <c r="E3" s="16"/>
      <c r="F3" s="27" t="s">
        <v>2</v>
      </c>
    </row>
    <row r="4" s="3" customFormat="true" ht="18" spans="1:6">
      <c r="A4" s="17" t="s">
        <v>3</v>
      </c>
      <c r="B4" s="18" t="s">
        <v>4</v>
      </c>
      <c r="C4" s="17" t="s">
        <v>5</v>
      </c>
      <c r="D4" s="17" t="s">
        <v>6</v>
      </c>
      <c r="E4" s="17" t="s">
        <v>7</v>
      </c>
      <c r="F4" s="28" t="s">
        <v>8</v>
      </c>
    </row>
    <row r="5" s="3" customFormat="true" ht="18" spans="1:6">
      <c r="A5" s="17"/>
      <c r="B5" s="19"/>
      <c r="C5" s="17"/>
      <c r="D5" s="17"/>
      <c r="E5" s="17"/>
      <c r="F5" s="28"/>
    </row>
    <row r="6" s="4" customFormat="true" ht="55" customHeight="true" spans="1:6">
      <c r="A6" s="20">
        <v>1</v>
      </c>
      <c r="B6" s="21" t="s">
        <v>9</v>
      </c>
      <c r="C6" s="22" t="s">
        <v>10</v>
      </c>
      <c r="D6" s="22" t="s">
        <v>11</v>
      </c>
      <c r="E6" s="22" t="s">
        <v>12</v>
      </c>
      <c r="F6" s="29">
        <f>VLOOKUP(D6,'[1]推荐表-向省推荐86个名单……'!$D$6:$F$91,3,FALSE)</f>
        <v>142.5957</v>
      </c>
    </row>
    <row r="7" s="4" customFormat="true" ht="55" customHeight="true" spans="1:6">
      <c r="A7" s="20">
        <v>2</v>
      </c>
      <c r="B7" s="23"/>
      <c r="C7" s="22" t="s">
        <v>13</v>
      </c>
      <c r="D7" s="22" t="s">
        <v>14</v>
      </c>
      <c r="E7" s="22" t="s">
        <v>15</v>
      </c>
      <c r="F7" s="29">
        <f>VLOOKUP(D7,'[1]推荐表-向省推荐86个名单……'!$D$6:$F$91,3,FALSE)</f>
        <v>112.7491</v>
      </c>
    </row>
    <row r="8" s="5" customFormat="true" ht="55" customHeight="true" spans="1:6">
      <c r="A8" s="20">
        <v>3</v>
      </c>
      <c r="B8" s="20"/>
      <c r="C8" s="22" t="s">
        <v>16</v>
      </c>
      <c r="D8" s="22" t="s">
        <v>17</v>
      </c>
      <c r="E8" s="22" t="s">
        <v>18</v>
      </c>
      <c r="F8" s="29">
        <f>VLOOKUP(D8,'[1]推荐表-向省推荐86个名单……'!$D$6:$F$91,3,FALSE)</f>
        <v>1500</v>
      </c>
    </row>
    <row r="9" s="4" customFormat="true" ht="55" customHeight="true" spans="1:6">
      <c r="A9" s="20">
        <v>4</v>
      </c>
      <c r="B9" s="21" t="s">
        <v>19</v>
      </c>
      <c r="C9" s="24" t="s">
        <v>20</v>
      </c>
      <c r="D9" s="24" t="s">
        <v>21</v>
      </c>
      <c r="E9" s="24" t="s">
        <v>22</v>
      </c>
      <c r="F9" s="29">
        <f>VLOOKUP(D9,'[1]推荐表-向省推荐86个名单……'!$D$6:$F$91,3,FALSE)</f>
        <v>555.1731</v>
      </c>
    </row>
    <row r="10" s="5" customFormat="true" ht="55" customHeight="true" spans="1:6">
      <c r="A10" s="20">
        <v>5</v>
      </c>
      <c r="B10" s="23"/>
      <c r="C10" s="22" t="s">
        <v>23</v>
      </c>
      <c r="D10" s="22" t="s">
        <v>24</v>
      </c>
      <c r="E10" s="22" t="s">
        <v>25</v>
      </c>
      <c r="F10" s="29">
        <f>VLOOKUP(D10,'[1]推荐表-向省推荐86个名单……'!$D$6:$F$91,3,FALSE)</f>
        <v>161.3438</v>
      </c>
    </row>
    <row r="11" s="6" customFormat="true" ht="55" customHeight="true" spans="1:6">
      <c r="A11" s="20">
        <v>6</v>
      </c>
      <c r="B11" s="23"/>
      <c r="C11" s="22" t="s">
        <v>26</v>
      </c>
      <c r="D11" s="22" t="s">
        <v>27</v>
      </c>
      <c r="E11" s="22" t="s">
        <v>28</v>
      </c>
      <c r="F11" s="29">
        <f>VLOOKUP(D11,'[1]推荐表-向省推荐86个名单……'!$D$6:$F$91,3,FALSE)</f>
        <v>273.8153</v>
      </c>
    </row>
    <row r="12" s="5" customFormat="true" ht="55" customHeight="true" spans="1:6">
      <c r="A12" s="20">
        <v>7</v>
      </c>
      <c r="B12" s="23"/>
      <c r="C12" s="22" t="s">
        <v>29</v>
      </c>
      <c r="D12" s="22" t="s">
        <v>30</v>
      </c>
      <c r="E12" s="22" t="s">
        <v>31</v>
      </c>
      <c r="F12" s="29">
        <f>VLOOKUP(D12,'[1]推荐表-向省推荐86个名单……'!$D$6:$F$91,3,FALSE)</f>
        <v>310.3921</v>
      </c>
    </row>
    <row r="13" s="4" customFormat="true" ht="55" customHeight="true" spans="1:6">
      <c r="A13" s="20">
        <v>8</v>
      </c>
      <c r="B13" s="23"/>
      <c r="C13" s="22" t="s">
        <v>32</v>
      </c>
      <c r="D13" s="22" t="s">
        <v>33</v>
      </c>
      <c r="E13" s="22" t="s">
        <v>34</v>
      </c>
      <c r="F13" s="29">
        <f>VLOOKUP(D13,'[1]推荐表-向省推荐86个名单……'!$D$6:$F$91,3,FALSE)</f>
        <v>211.8351</v>
      </c>
    </row>
    <row r="14" s="5" customFormat="true" ht="55" customHeight="true" spans="1:6">
      <c r="A14" s="20">
        <v>9</v>
      </c>
      <c r="B14" s="23"/>
      <c r="C14" s="22" t="s">
        <v>35</v>
      </c>
      <c r="D14" s="22" t="s">
        <v>36</v>
      </c>
      <c r="E14" s="22" t="s">
        <v>37</v>
      </c>
      <c r="F14" s="29">
        <f>VLOOKUP(D14,'[1]推荐表-向省推荐86个名单……'!$D$6:$F$91,3,FALSE)</f>
        <v>173.1033</v>
      </c>
    </row>
    <row r="15" s="7" customFormat="true" ht="55" customHeight="true" spans="1:6">
      <c r="A15" s="20">
        <v>10</v>
      </c>
      <c r="B15" s="23"/>
      <c r="C15" s="22" t="s">
        <v>38</v>
      </c>
      <c r="D15" s="22" t="s">
        <v>39</v>
      </c>
      <c r="E15" s="22" t="s">
        <v>40</v>
      </c>
      <c r="F15" s="29">
        <f>VLOOKUP(D15,'[1]推荐表-向省推荐86个名单……'!$D$6:$F$91,3,FALSE)</f>
        <v>311.3988</v>
      </c>
    </row>
    <row r="16" s="4" customFormat="true" ht="55" customHeight="true" spans="1:6">
      <c r="A16" s="20">
        <v>11</v>
      </c>
      <c r="B16" s="20"/>
      <c r="C16" s="22" t="s">
        <v>41</v>
      </c>
      <c r="D16" s="22" t="s">
        <v>42</v>
      </c>
      <c r="E16" s="22" t="s">
        <v>43</v>
      </c>
      <c r="F16" s="29">
        <f>VLOOKUP(D16,'[1]推荐表-向省推荐86个名单……'!$D$6:$F$91,3,FALSE)</f>
        <v>101.8547</v>
      </c>
    </row>
    <row r="17" s="6" customFormat="true" ht="55" customHeight="true" spans="1:6">
      <c r="A17" s="20">
        <v>12</v>
      </c>
      <c r="B17" s="21" t="s">
        <v>44</v>
      </c>
      <c r="C17" s="22" t="s">
        <v>45</v>
      </c>
      <c r="D17" s="22" t="s">
        <v>46</v>
      </c>
      <c r="E17" s="22" t="s">
        <v>47</v>
      </c>
      <c r="F17" s="29">
        <f>VLOOKUP(D17,'[1]推荐表-向省推荐86个名单……'!$D$6:$F$91,3,FALSE)</f>
        <v>609.5771</v>
      </c>
    </row>
    <row r="18" s="4" customFormat="true" ht="55" customHeight="true" spans="1:6">
      <c r="A18" s="20">
        <v>13</v>
      </c>
      <c r="B18" s="23"/>
      <c r="C18" s="22" t="s">
        <v>48</v>
      </c>
      <c r="D18" s="22" t="s">
        <v>49</v>
      </c>
      <c r="E18" s="22" t="s">
        <v>50</v>
      </c>
      <c r="F18" s="29">
        <f>VLOOKUP(D18,'[1]推荐表-向省推荐86个名单……'!$D$6:$F$91,3,FALSE)</f>
        <v>1048.087</v>
      </c>
    </row>
    <row r="19" s="4" customFormat="true" ht="55" customHeight="true" spans="1:6">
      <c r="A19" s="20">
        <v>14</v>
      </c>
      <c r="B19" s="23"/>
      <c r="C19" s="22" t="s">
        <v>51</v>
      </c>
      <c r="D19" s="22" t="s">
        <v>52</v>
      </c>
      <c r="E19" s="22" t="s">
        <v>53</v>
      </c>
      <c r="F19" s="29">
        <f>VLOOKUP(D19,'[1]推荐表-向省推荐86个名单……'!$D$6:$F$91,3,FALSE)</f>
        <v>380.5424</v>
      </c>
    </row>
    <row r="20" s="4" customFormat="true" ht="55" customHeight="true" spans="1:6">
      <c r="A20" s="20">
        <v>15</v>
      </c>
      <c r="B20" s="23"/>
      <c r="C20" s="22" t="s">
        <v>54</v>
      </c>
      <c r="D20" s="22" t="s">
        <v>55</v>
      </c>
      <c r="E20" s="22" t="s">
        <v>56</v>
      </c>
      <c r="F20" s="29">
        <f>VLOOKUP(D20,'[1]推荐表-向省推荐86个名单……'!$D$6:$F$91,3,FALSE)</f>
        <v>231.1691</v>
      </c>
    </row>
    <row r="21" s="6" customFormat="true" ht="55" customHeight="true" spans="1:6">
      <c r="A21" s="20">
        <v>16</v>
      </c>
      <c r="B21" s="23"/>
      <c r="C21" s="22" t="s">
        <v>57</v>
      </c>
      <c r="D21" s="22" t="s">
        <v>58</v>
      </c>
      <c r="E21" s="22" t="s">
        <v>59</v>
      </c>
      <c r="F21" s="29">
        <f>VLOOKUP(D21,'[1]推荐表-向省推荐86个名单……'!$D$6:$F$91,3,FALSE)</f>
        <v>574.0683</v>
      </c>
    </row>
    <row r="22" s="4" customFormat="true" ht="55" customHeight="true" spans="1:6">
      <c r="A22" s="20">
        <v>17</v>
      </c>
      <c r="B22" s="23"/>
      <c r="C22" s="22" t="s">
        <v>60</v>
      </c>
      <c r="D22" s="22" t="s">
        <v>61</v>
      </c>
      <c r="E22" s="22" t="s">
        <v>62</v>
      </c>
      <c r="F22" s="29">
        <f>VLOOKUP(D22,'[1]推荐表-向省推荐86个名单……'!$D$6:$F$91,3,FALSE)</f>
        <v>108.6419</v>
      </c>
    </row>
    <row r="23" s="4" customFormat="true" ht="55" customHeight="true" spans="1:6">
      <c r="A23" s="20">
        <v>18</v>
      </c>
      <c r="B23" s="23"/>
      <c r="C23" s="22" t="s">
        <v>63</v>
      </c>
      <c r="D23" s="22" t="s">
        <v>64</v>
      </c>
      <c r="E23" s="22" t="s">
        <v>65</v>
      </c>
      <c r="F23" s="29">
        <f>VLOOKUP(D23,'[1]推荐表-向省推荐86个名单……'!$D$6:$F$91,3,FALSE)</f>
        <v>1500</v>
      </c>
    </row>
    <row r="24" s="5" customFormat="true" ht="55" customHeight="true" spans="1:6">
      <c r="A24" s="20">
        <v>19</v>
      </c>
      <c r="B24" s="23"/>
      <c r="C24" s="22" t="s">
        <v>66</v>
      </c>
      <c r="D24" s="22" t="s">
        <v>67</v>
      </c>
      <c r="E24" s="22" t="s">
        <v>68</v>
      </c>
      <c r="F24" s="29">
        <f>VLOOKUP(D24,'[1]推荐表-向省推荐86个名单……'!$D$6:$F$91,3,FALSE)</f>
        <v>1500</v>
      </c>
    </row>
    <row r="25" s="6" customFormat="true" ht="55" customHeight="true" spans="1:6">
      <c r="A25" s="20">
        <v>20</v>
      </c>
      <c r="B25" s="23"/>
      <c r="C25" s="22" t="s">
        <v>69</v>
      </c>
      <c r="D25" s="22" t="s">
        <v>70</v>
      </c>
      <c r="E25" s="22" t="s">
        <v>71</v>
      </c>
      <c r="F25" s="29">
        <f>VLOOKUP(D25,'[1]推荐表-向省推荐86个名单……'!$D$6:$F$91,3,FALSE)</f>
        <v>121.0595</v>
      </c>
    </row>
    <row r="26" s="4" customFormat="true" ht="55" customHeight="true" spans="1:6">
      <c r="A26" s="20">
        <v>21</v>
      </c>
      <c r="B26" s="23"/>
      <c r="C26" s="22" t="s">
        <v>72</v>
      </c>
      <c r="D26" s="22" t="s">
        <v>73</v>
      </c>
      <c r="E26" s="22" t="s">
        <v>74</v>
      </c>
      <c r="F26" s="29">
        <f>VLOOKUP(D26,'[1]推荐表-向省推荐86个名单……'!$D$6:$F$91,3,FALSE)</f>
        <v>1123.1083</v>
      </c>
    </row>
    <row r="27" s="5" customFormat="true" ht="55" customHeight="true" spans="1:6">
      <c r="A27" s="20">
        <v>22</v>
      </c>
      <c r="B27" s="23"/>
      <c r="C27" s="22" t="s">
        <v>75</v>
      </c>
      <c r="D27" s="22" t="s">
        <v>76</v>
      </c>
      <c r="E27" s="22" t="s">
        <v>77</v>
      </c>
      <c r="F27" s="29">
        <f>VLOOKUP(D27,'[1]推荐表-向省推荐86个名单……'!$D$6:$F$91,3,FALSE)</f>
        <v>197.093</v>
      </c>
    </row>
    <row r="28" s="6" customFormat="true" ht="55" customHeight="true" spans="1:6">
      <c r="A28" s="20">
        <v>23</v>
      </c>
      <c r="B28" s="23"/>
      <c r="C28" s="22" t="s">
        <v>78</v>
      </c>
      <c r="D28" s="22" t="s">
        <v>79</v>
      </c>
      <c r="E28" s="22" t="s">
        <v>80</v>
      </c>
      <c r="F28" s="29">
        <f>VLOOKUP(D28,'[1]推荐表-向省推荐86个名单……'!$D$6:$F$91,3,FALSE)</f>
        <v>181.9344</v>
      </c>
    </row>
    <row r="29" s="6" customFormat="true" ht="55" customHeight="true" spans="1:6">
      <c r="A29" s="20">
        <v>24</v>
      </c>
      <c r="B29" s="23"/>
      <c r="C29" s="22" t="s">
        <v>81</v>
      </c>
      <c r="D29" s="22" t="s">
        <v>82</v>
      </c>
      <c r="E29" s="22" t="s">
        <v>83</v>
      </c>
      <c r="F29" s="29">
        <f>VLOOKUP(D29,'[1]推荐表-向省推荐86个名单……'!$D$6:$F$91,3,FALSE)</f>
        <v>165.44</v>
      </c>
    </row>
    <row r="30" s="6" customFormat="true" ht="55" customHeight="true" spans="1:6">
      <c r="A30" s="20">
        <v>25</v>
      </c>
      <c r="B30" s="23"/>
      <c r="C30" s="22" t="s">
        <v>84</v>
      </c>
      <c r="D30" s="22" t="s">
        <v>85</v>
      </c>
      <c r="E30" s="22" t="s">
        <v>86</v>
      </c>
      <c r="F30" s="29">
        <f>VLOOKUP(D30,'[1]推荐表-向省推荐86个名单……'!$D$6:$F$91,3,FALSE)</f>
        <v>259.2742</v>
      </c>
    </row>
    <row r="31" s="4" customFormat="true" ht="55" customHeight="true" spans="1:6">
      <c r="A31" s="20">
        <v>26</v>
      </c>
      <c r="B31" s="23"/>
      <c r="C31" s="22" t="s">
        <v>87</v>
      </c>
      <c r="D31" s="22" t="s">
        <v>88</v>
      </c>
      <c r="E31" s="22" t="s">
        <v>89</v>
      </c>
      <c r="F31" s="29">
        <f>VLOOKUP(D31,'[1]推荐表-向省推荐86个名单……'!$D$6:$F$91,3,FALSE)</f>
        <v>285.69</v>
      </c>
    </row>
    <row r="32" s="4" customFormat="true" ht="55" customHeight="true" spans="1:6">
      <c r="A32" s="20">
        <v>27</v>
      </c>
      <c r="B32" s="23"/>
      <c r="C32" s="22" t="s">
        <v>90</v>
      </c>
      <c r="D32" s="22" t="s">
        <v>91</v>
      </c>
      <c r="E32" s="22" t="s">
        <v>92</v>
      </c>
      <c r="F32" s="29">
        <f>VLOOKUP(D32,'[1]推荐表-向省推荐86个名单……'!$D$6:$F$91,3,FALSE)</f>
        <v>122.4689</v>
      </c>
    </row>
    <row r="33" s="4" customFormat="true" ht="55" customHeight="true" spans="1:6">
      <c r="A33" s="20">
        <v>28</v>
      </c>
      <c r="B33" s="23"/>
      <c r="C33" s="22" t="s">
        <v>93</v>
      </c>
      <c r="D33" s="22" t="s">
        <v>94</v>
      </c>
      <c r="E33" s="22" t="s">
        <v>95</v>
      </c>
      <c r="F33" s="29">
        <f>VLOOKUP(D33,'[1]推荐表-向省推荐86个名单……'!$D$6:$F$91,3,FALSE)</f>
        <v>225.7608</v>
      </c>
    </row>
    <row r="34" s="4" customFormat="true" ht="55" customHeight="true" spans="1:6">
      <c r="A34" s="20">
        <v>29</v>
      </c>
      <c r="B34" s="23"/>
      <c r="C34" s="25" t="s">
        <v>96</v>
      </c>
      <c r="D34" s="25" t="s">
        <v>97</v>
      </c>
      <c r="E34" s="25" t="s">
        <v>98</v>
      </c>
      <c r="F34" s="29">
        <f>VLOOKUP(D34,'[1]推荐表-向省推荐86个名单……'!$D$6:$F$91,3,FALSE)</f>
        <v>256.4585</v>
      </c>
    </row>
    <row r="35" s="6" customFormat="true" ht="55" customHeight="true" spans="1:6">
      <c r="A35" s="20">
        <v>30</v>
      </c>
      <c r="B35" s="23"/>
      <c r="C35" s="22" t="s">
        <v>99</v>
      </c>
      <c r="D35" s="22" t="s">
        <v>100</v>
      </c>
      <c r="E35" s="22" t="s">
        <v>101</v>
      </c>
      <c r="F35" s="29">
        <f>VLOOKUP(D35,'[1]推荐表-向省推荐86个名单……'!$D$6:$F$91,3,FALSE)</f>
        <v>638.2895</v>
      </c>
    </row>
    <row r="36" s="4" customFormat="true" ht="55" customHeight="true" spans="1:6">
      <c r="A36" s="20">
        <v>31</v>
      </c>
      <c r="B36" s="23"/>
      <c r="C36" s="22" t="s">
        <v>102</v>
      </c>
      <c r="D36" s="22" t="s">
        <v>103</v>
      </c>
      <c r="E36" s="22" t="s">
        <v>104</v>
      </c>
      <c r="F36" s="29">
        <f>VLOOKUP(D36,'[1]推荐表-向省推荐86个名单……'!$D$6:$F$91,3,FALSE)</f>
        <v>255.6782</v>
      </c>
    </row>
    <row r="37" s="6" customFormat="true" ht="55" customHeight="true" spans="1:6">
      <c r="A37" s="20">
        <v>32</v>
      </c>
      <c r="B37" s="23"/>
      <c r="C37" s="22" t="s">
        <v>105</v>
      </c>
      <c r="D37" s="22" t="s">
        <v>106</v>
      </c>
      <c r="E37" s="22" t="s">
        <v>107</v>
      </c>
      <c r="F37" s="29">
        <f>VLOOKUP(D37,'[1]推荐表-向省推荐86个名单……'!$D$6:$F$91,3,FALSE)</f>
        <v>234.8265</v>
      </c>
    </row>
    <row r="38" s="8" customFormat="true" ht="55" customHeight="true" spans="1:6">
      <c r="A38" s="20">
        <v>33</v>
      </c>
      <c r="B38" s="23"/>
      <c r="C38" s="22" t="s">
        <v>108</v>
      </c>
      <c r="D38" s="22" t="s">
        <v>109</v>
      </c>
      <c r="E38" s="22" t="s">
        <v>110</v>
      </c>
      <c r="F38" s="29">
        <f>VLOOKUP(D38,'[1]推荐表-向省推荐86个名单……'!$D$6:$F$91,3,FALSE)</f>
        <v>267.1919</v>
      </c>
    </row>
    <row r="39" s="4" customFormat="true" ht="55" customHeight="true" spans="1:6">
      <c r="A39" s="20">
        <v>34</v>
      </c>
      <c r="B39" s="23"/>
      <c r="C39" s="22" t="s">
        <v>111</v>
      </c>
      <c r="D39" s="22" t="s">
        <v>112</v>
      </c>
      <c r="E39" s="22" t="s">
        <v>113</v>
      </c>
      <c r="F39" s="29">
        <f>VLOOKUP(D39,'[1]推荐表-向省推荐86个名单……'!$D$6:$F$91,3,FALSE)</f>
        <v>229.3279</v>
      </c>
    </row>
    <row r="40" s="4" customFormat="true" ht="55" customHeight="true" spans="1:6">
      <c r="A40" s="20">
        <v>35</v>
      </c>
      <c r="B40" s="23"/>
      <c r="C40" s="22" t="s">
        <v>114</v>
      </c>
      <c r="D40" s="22" t="s">
        <v>115</v>
      </c>
      <c r="E40" s="22" t="s">
        <v>116</v>
      </c>
      <c r="F40" s="29">
        <f>VLOOKUP(D40,'[1]推荐表-向省推荐86个名单……'!$D$6:$F$91,3,FALSE)</f>
        <v>153.7804</v>
      </c>
    </row>
    <row r="41" s="6" customFormat="true" ht="55" customHeight="true" spans="1:6">
      <c r="A41" s="20">
        <v>36</v>
      </c>
      <c r="B41" s="23"/>
      <c r="C41" s="22" t="s">
        <v>117</v>
      </c>
      <c r="D41" s="22" t="s">
        <v>118</v>
      </c>
      <c r="E41" s="22" t="s">
        <v>119</v>
      </c>
      <c r="F41" s="29">
        <f>VLOOKUP(D41,'[1]推荐表-向省推荐86个名单……'!$D$6:$F$91,3,FALSE)</f>
        <v>185.8639</v>
      </c>
    </row>
    <row r="42" s="4" customFormat="true" ht="55" customHeight="true" spans="1:6">
      <c r="A42" s="20">
        <v>37</v>
      </c>
      <c r="B42" s="23"/>
      <c r="C42" s="22" t="s">
        <v>120</v>
      </c>
      <c r="D42" s="22" t="s">
        <v>121</v>
      </c>
      <c r="E42" s="22" t="s">
        <v>122</v>
      </c>
      <c r="F42" s="29">
        <f>VLOOKUP(D42,'[1]推荐表-向省推荐86个名单……'!$D$6:$F$91,3,FALSE)</f>
        <v>128.205</v>
      </c>
    </row>
    <row r="43" s="4" customFormat="true" ht="55" customHeight="true" spans="1:6">
      <c r="A43" s="20">
        <v>38</v>
      </c>
      <c r="B43" s="23"/>
      <c r="C43" s="22" t="s">
        <v>123</v>
      </c>
      <c r="D43" s="22" t="s">
        <v>124</v>
      </c>
      <c r="E43" s="22" t="s">
        <v>125</v>
      </c>
      <c r="F43" s="29">
        <f>VLOOKUP(D43,'[1]推荐表-向省推荐86个名单……'!$D$6:$F$91,3,FALSE)</f>
        <v>1500</v>
      </c>
    </row>
    <row r="44" s="6" customFormat="true" ht="55" customHeight="true" spans="1:6">
      <c r="A44" s="20">
        <v>39</v>
      </c>
      <c r="B44" s="23"/>
      <c r="C44" s="22" t="s">
        <v>126</v>
      </c>
      <c r="D44" s="22" t="s">
        <v>127</v>
      </c>
      <c r="E44" s="22" t="s">
        <v>128</v>
      </c>
      <c r="F44" s="29">
        <f>VLOOKUP(D44,'[1]推荐表-向省推荐86个名单……'!$D$6:$F$91,3,FALSE)</f>
        <v>292.8091</v>
      </c>
    </row>
    <row r="45" s="6" customFormat="true" ht="55" customHeight="true" spans="1:6">
      <c r="A45" s="20">
        <v>40</v>
      </c>
      <c r="B45" s="23"/>
      <c r="C45" s="22" t="s">
        <v>129</v>
      </c>
      <c r="D45" s="22" t="s">
        <v>130</v>
      </c>
      <c r="E45" s="22" t="s">
        <v>131</v>
      </c>
      <c r="F45" s="29">
        <f>VLOOKUP(D45,'[1]推荐表-向省推荐86个名单……'!$D$6:$F$91,3,FALSE)</f>
        <v>204.3329</v>
      </c>
    </row>
    <row r="46" s="4" customFormat="true" ht="55" customHeight="true" spans="1:6">
      <c r="A46" s="20">
        <v>41</v>
      </c>
      <c r="B46" s="23"/>
      <c r="C46" s="22" t="s">
        <v>132</v>
      </c>
      <c r="D46" s="22" t="s">
        <v>133</v>
      </c>
      <c r="E46" s="22" t="s">
        <v>134</v>
      </c>
      <c r="F46" s="29">
        <f>VLOOKUP(D46,'[1]推荐表-向省推荐86个名单……'!$D$6:$F$91,3,FALSE)</f>
        <v>252.3401</v>
      </c>
    </row>
    <row r="47" s="7" customFormat="true" ht="55" customHeight="true" spans="1:6">
      <c r="A47" s="20">
        <v>42</v>
      </c>
      <c r="B47" s="20"/>
      <c r="C47" s="22" t="s">
        <v>135</v>
      </c>
      <c r="D47" s="22" t="s">
        <v>136</v>
      </c>
      <c r="E47" s="22" t="s">
        <v>137</v>
      </c>
      <c r="F47" s="29">
        <f>VLOOKUP(D47,'[1]推荐表-向省推荐86个名单……'!$D$6:$F$91,3,FALSE)</f>
        <v>225.6372</v>
      </c>
    </row>
    <row r="48" s="4" customFormat="true" ht="55" customHeight="true" spans="1:6">
      <c r="A48" s="20">
        <v>43</v>
      </c>
      <c r="B48" s="21" t="s">
        <v>138</v>
      </c>
      <c r="C48" s="22" t="s">
        <v>139</v>
      </c>
      <c r="D48" s="22" t="s">
        <v>140</v>
      </c>
      <c r="E48" s="22" t="s">
        <v>141</v>
      </c>
      <c r="F48" s="29">
        <f>VLOOKUP(D48,'[1]推荐表-向省推荐86个名单……'!$D$6:$F$91,3,FALSE)</f>
        <v>199.7354</v>
      </c>
    </row>
    <row r="49" s="4" customFormat="true" ht="55" customHeight="true" spans="1:6">
      <c r="A49" s="20">
        <v>44</v>
      </c>
      <c r="B49" s="23"/>
      <c r="C49" s="22" t="s">
        <v>142</v>
      </c>
      <c r="D49" s="22" t="s">
        <v>143</v>
      </c>
      <c r="E49" s="22" t="s">
        <v>144</v>
      </c>
      <c r="F49" s="29">
        <f>VLOOKUP(D49,'[1]推荐表-向省推荐86个名单……'!$D$6:$F$91,3,FALSE)</f>
        <v>222.2061</v>
      </c>
    </row>
    <row r="50" s="6" customFormat="true" ht="55" customHeight="true" spans="1:6">
      <c r="A50" s="20">
        <v>45</v>
      </c>
      <c r="B50" s="23"/>
      <c r="C50" s="22" t="s">
        <v>145</v>
      </c>
      <c r="D50" s="22" t="s">
        <v>146</v>
      </c>
      <c r="E50" s="22" t="s">
        <v>147</v>
      </c>
      <c r="F50" s="29">
        <f>VLOOKUP(D50,'[1]推荐表-向省推荐86个名单……'!$D$6:$F$91,3,FALSE)</f>
        <v>170.9802</v>
      </c>
    </row>
    <row r="51" s="7" customFormat="true" ht="55" customHeight="true" spans="1:6">
      <c r="A51" s="20">
        <v>46</v>
      </c>
      <c r="B51" s="23"/>
      <c r="C51" s="22" t="s">
        <v>148</v>
      </c>
      <c r="D51" s="22" t="s">
        <v>149</v>
      </c>
      <c r="E51" s="22" t="s">
        <v>150</v>
      </c>
      <c r="F51" s="29">
        <f>VLOOKUP(D51,'[1]推荐表-向省推荐86个名单……'!$D$6:$F$91,3,FALSE)</f>
        <v>310.7004</v>
      </c>
    </row>
    <row r="52" s="4" customFormat="true" ht="55" customHeight="true" spans="1:6">
      <c r="A52" s="20">
        <v>47</v>
      </c>
      <c r="B52" s="23"/>
      <c r="C52" s="22" t="s">
        <v>151</v>
      </c>
      <c r="D52" s="22" t="s">
        <v>152</v>
      </c>
      <c r="E52" s="22" t="s">
        <v>153</v>
      </c>
      <c r="F52" s="29">
        <f>VLOOKUP(D52,'[1]推荐表-向省推荐86个名单……'!$D$6:$F$91,3,FALSE)</f>
        <v>271.5394</v>
      </c>
    </row>
    <row r="53" s="4" customFormat="true" ht="55" customHeight="true" spans="1:6">
      <c r="A53" s="20">
        <v>48</v>
      </c>
      <c r="B53" s="23"/>
      <c r="C53" s="22" t="s">
        <v>154</v>
      </c>
      <c r="D53" s="22" t="s">
        <v>155</v>
      </c>
      <c r="E53" s="22" t="s">
        <v>156</v>
      </c>
      <c r="F53" s="29">
        <f>VLOOKUP(D53,'[1]推荐表-向省推荐86个名单……'!$D$6:$F$91,3,FALSE)</f>
        <v>669.1817</v>
      </c>
    </row>
    <row r="54" s="5" customFormat="true" ht="55" customHeight="true" spans="1:6">
      <c r="A54" s="20">
        <v>49</v>
      </c>
      <c r="B54" s="23"/>
      <c r="C54" s="22" t="s">
        <v>157</v>
      </c>
      <c r="D54" s="22" t="s">
        <v>158</v>
      </c>
      <c r="E54" s="22" t="s">
        <v>159</v>
      </c>
      <c r="F54" s="29">
        <f>VLOOKUP(D54,'[1]推荐表-向省推荐86个名单……'!$D$6:$F$91,3,FALSE)</f>
        <v>130.9418</v>
      </c>
    </row>
    <row r="55" s="5" customFormat="true" ht="55" customHeight="true" spans="1:6">
      <c r="A55" s="20">
        <v>50</v>
      </c>
      <c r="B55" s="23"/>
      <c r="C55" s="22" t="s">
        <v>160</v>
      </c>
      <c r="D55" s="22" t="s">
        <v>161</v>
      </c>
      <c r="E55" s="22" t="s">
        <v>162</v>
      </c>
      <c r="F55" s="29">
        <f>VLOOKUP(D55,'[1]推荐表-向省推荐86个名单……'!$D$6:$F$91,3,FALSE)</f>
        <v>422.5428</v>
      </c>
    </row>
    <row r="56" s="6" customFormat="true" ht="55" customHeight="true" spans="1:6">
      <c r="A56" s="20">
        <v>51</v>
      </c>
      <c r="B56" s="20"/>
      <c r="C56" s="22" t="s">
        <v>163</v>
      </c>
      <c r="D56" s="22" t="s">
        <v>164</v>
      </c>
      <c r="E56" s="22" t="s">
        <v>165</v>
      </c>
      <c r="F56" s="29">
        <f>VLOOKUP(D56,'[1]推荐表-向省推荐86个名单……'!$D$6:$F$91,3,FALSE)</f>
        <v>393.5307</v>
      </c>
    </row>
    <row r="57" s="4" customFormat="true" ht="55" customHeight="true" spans="1:6">
      <c r="A57" s="20">
        <v>52</v>
      </c>
      <c r="B57" s="21" t="s">
        <v>166</v>
      </c>
      <c r="C57" s="22" t="s">
        <v>167</v>
      </c>
      <c r="D57" s="22" t="s">
        <v>168</v>
      </c>
      <c r="E57" s="22" t="s">
        <v>169</v>
      </c>
      <c r="F57" s="29">
        <f>VLOOKUP(D57,'[1]推荐表-向省推荐86个名单……'!$D$6:$F$91,3,FALSE)</f>
        <v>412.7314</v>
      </c>
    </row>
    <row r="58" s="4" customFormat="true" ht="55" customHeight="true" spans="1:6">
      <c r="A58" s="20">
        <v>53</v>
      </c>
      <c r="B58" s="23"/>
      <c r="C58" s="22" t="s">
        <v>170</v>
      </c>
      <c r="D58" s="22" t="s">
        <v>171</v>
      </c>
      <c r="E58" s="22" t="s">
        <v>172</v>
      </c>
      <c r="F58" s="29">
        <f>VLOOKUP(D58,'[1]推荐表-向省推荐86个名单……'!$D$6:$F$91,3,FALSE)</f>
        <v>223.2767</v>
      </c>
    </row>
    <row r="59" s="4" customFormat="true" ht="55" customHeight="true" spans="1:6">
      <c r="A59" s="20">
        <v>54</v>
      </c>
      <c r="B59" s="23"/>
      <c r="C59" s="22" t="s">
        <v>173</v>
      </c>
      <c r="D59" s="22" t="s">
        <v>174</v>
      </c>
      <c r="E59" s="22" t="s">
        <v>175</v>
      </c>
      <c r="F59" s="29">
        <f>VLOOKUP(D59,'[1]推荐表-向省推荐86个名单……'!$D$6:$F$91,3,FALSE)</f>
        <v>119.8585</v>
      </c>
    </row>
    <row r="60" s="7" customFormat="true" ht="55" customHeight="true" spans="1:6">
      <c r="A60" s="20">
        <v>55</v>
      </c>
      <c r="B60" s="23"/>
      <c r="C60" s="22" t="s">
        <v>176</v>
      </c>
      <c r="D60" s="22" t="s">
        <v>177</v>
      </c>
      <c r="E60" s="22" t="s">
        <v>178</v>
      </c>
      <c r="F60" s="29">
        <f>VLOOKUP(D60,'[1]推荐表-向省推荐86个名单……'!$D$6:$F$91,3,FALSE)</f>
        <v>312.9067</v>
      </c>
    </row>
    <row r="61" s="7" customFormat="true" ht="55" customHeight="true" spans="1:6">
      <c r="A61" s="20">
        <v>56</v>
      </c>
      <c r="B61" s="23"/>
      <c r="C61" s="22" t="s">
        <v>179</v>
      </c>
      <c r="D61" s="22" t="s">
        <v>180</v>
      </c>
      <c r="E61" s="22" t="s">
        <v>181</v>
      </c>
      <c r="F61" s="29">
        <f>VLOOKUP(D61,'[1]推荐表-向省推荐86个名单……'!$D$6:$F$91,3,FALSE)</f>
        <v>106.448</v>
      </c>
    </row>
    <row r="62" s="4" customFormat="true" ht="55" customHeight="true" spans="1:6">
      <c r="A62" s="20">
        <v>57</v>
      </c>
      <c r="B62" s="23"/>
      <c r="C62" s="22" t="s">
        <v>182</v>
      </c>
      <c r="D62" s="22" t="s">
        <v>183</v>
      </c>
      <c r="E62" s="22" t="s">
        <v>184</v>
      </c>
      <c r="F62" s="29">
        <f>VLOOKUP(D62,'[1]推荐表-向省推荐86个名单……'!$D$6:$F$91,3,FALSE)</f>
        <v>380.0869</v>
      </c>
    </row>
    <row r="63" s="6" customFormat="true" ht="55" customHeight="true" spans="1:6">
      <c r="A63" s="20">
        <v>58</v>
      </c>
      <c r="B63" s="23"/>
      <c r="C63" s="22" t="s">
        <v>185</v>
      </c>
      <c r="D63" s="22" t="s">
        <v>186</v>
      </c>
      <c r="E63" s="22" t="s">
        <v>187</v>
      </c>
      <c r="F63" s="29">
        <f>VLOOKUP(D63,'[1]推荐表-向省推荐86个名单……'!$D$6:$F$91,3,FALSE)</f>
        <v>185.5418</v>
      </c>
    </row>
    <row r="64" s="4" customFormat="true" ht="55" customHeight="true" spans="1:6">
      <c r="A64" s="20">
        <v>59</v>
      </c>
      <c r="B64" s="20"/>
      <c r="C64" s="22" t="s">
        <v>188</v>
      </c>
      <c r="D64" s="22" t="s">
        <v>189</v>
      </c>
      <c r="E64" s="22" t="s">
        <v>190</v>
      </c>
      <c r="F64" s="29">
        <f>VLOOKUP(D64,'[1]推荐表-向省推荐86个名单……'!$D$6:$F$91,3,FALSE)</f>
        <v>135.3767</v>
      </c>
    </row>
    <row r="65" s="4" customFormat="true" ht="55" customHeight="true" spans="1:6">
      <c r="A65" s="20">
        <v>60</v>
      </c>
      <c r="B65" s="21" t="s">
        <v>191</v>
      </c>
      <c r="C65" s="22" t="s">
        <v>192</v>
      </c>
      <c r="D65" s="22" t="s">
        <v>193</v>
      </c>
      <c r="E65" s="22" t="s">
        <v>194</v>
      </c>
      <c r="F65" s="29">
        <f>VLOOKUP(D65,'[1]推荐表-向省推荐86个名单……'!$D$6:$F$91,3,FALSE)</f>
        <v>649.8186</v>
      </c>
    </row>
    <row r="66" s="4" customFormat="true" ht="55" customHeight="true" spans="1:6">
      <c r="A66" s="20">
        <v>61</v>
      </c>
      <c r="B66" s="23"/>
      <c r="C66" s="22" t="s">
        <v>195</v>
      </c>
      <c r="D66" s="22" t="s">
        <v>196</v>
      </c>
      <c r="E66" s="22" t="s">
        <v>197</v>
      </c>
      <c r="F66" s="29">
        <f>VLOOKUP(D66,'[1]推荐表-向省推荐86个名单……'!$D$6:$F$91,3,FALSE)</f>
        <v>348.538</v>
      </c>
    </row>
    <row r="67" s="6" customFormat="true" ht="55" customHeight="true" spans="1:6">
      <c r="A67" s="20">
        <v>62</v>
      </c>
      <c r="B67" s="23"/>
      <c r="C67" s="22" t="s">
        <v>198</v>
      </c>
      <c r="D67" s="22" t="s">
        <v>199</v>
      </c>
      <c r="E67" s="22" t="s">
        <v>200</v>
      </c>
      <c r="F67" s="29">
        <f>VLOOKUP(D67,'[1]推荐表-向省推荐86个名单……'!$D$6:$F$91,3,FALSE)</f>
        <v>314.9062</v>
      </c>
    </row>
    <row r="68" s="6" customFormat="true" ht="55" customHeight="true" spans="1:6">
      <c r="A68" s="20">
        <v>63</v>
      </c>
      <c r="B68" s="23"/>
      <c r="C68" s="22" t="s">
        <v>201</v>
      </c>
      <c r="D68" s="22" t="s">
        <v>202</v>
      </c>
      <c r="E68" s="22" t="s">
        <v>203</v>
      </c>
      <c r="F68" s="29">
        <f>VLOOKUP(D68,'[1]推荐表-向省推荐86个名单……'!$D$6:$F$91,3,FALSE)</f>
        <v>164.3583</v>
      </c>
    </row>
    <row r="69" s="4" customFormat="true" ht="55" customHeight="true" spans="1:6">
      <c r="A69" s="20">
        <v>64</v>
      </c>
      <c r="B69" s="23"/>
      <c r="C69" s="22" t="s">
        <v>204</v>
      </c>
      <c r="D69" s="22" t="s">
        <v>205</v>
      </c>
      <c r="E69" s="22" t="s">
        <v>206</v>
      </c>
      <c r="F69" s="29">
        <f>VLOOKUP(D69,'[1]推荐表-向省推荐86个名单……'!$D$6:$F$91,3,FALSE)</f>
        <v>262.9264</v>
      </c>
    </row>
    <row r="70" s="4" customFormat="true" ht="55" customHeight="true" spans="1:6">
      <c r="A70" s="20">
        <v>65</v>
      </c>
      <c r="B70" s="23"/>
      <c r="C70" s="22" t="s">
        <v>207</v>
      </c>
      <c r="D70" s="22" t="s">
        <v>208</v>
      </c>
      <c r="E70" s="22" t="s">
        <v>209</v>
      </c>
      <c r="F70" s="29">
        <f>VLOOKUP(D70,'[1]推荐表-向省推荐86个名单……'!$D$6:$F$91,3,FALSE)</f>
        <v>615.7675</v>
      </c>
    </row>
    <row r="71" s="5" customFormat="true" ht="55" customHeight="true" spans="1:6">
      <c r="A71" s="20">
        <v>66</v>
      </c>
      <c r="B71" s="23"/>
      <c r="C71" s="22" t="s">
        <v>210</v>
      </c>
      <c r="D71" s="22" t="s">
        <v>211</v>
      </c>
      <c r="E71" s="22" t="s">
        <v>212</v>
      </c>
      <c r="F71" s="29">
        <f>VLOOKUP(D71,'[1]推荐表-向省推荐86个名单……'!$D$6:$F$91,3,FALSE)</f>
        <v>143.9274</v>
      </c>
    </row>
    <row r="72" s="6" customFormat="true" ht="55" customHeight="true" spans="1:6">
      <c r="A72" s="20">
        <v>67</v>
      </c>
      <c r="B72" s="23"/>
      <c r="C72" s="22" t="s">
        <v>213</v>
      </c>
      <c r="D72" s="22" t="s">
        <v>214</v>
      </c>
      <c r="E72" s="22" t="s">
        <v>215</v>
      </c>
      <c r="F72" s="29">
        <f>VLOOKUP(D72,'[1]推荐表-向省推荐86个名单……'!$D$6:$F$91,3,FALSE)</f>
        <v>751.0276</v>
      </c>
    </row>
    <row r="73" s="6" customFormat="true" ht="55" customHeight="true" spans="1:6">
      <c r="A73" s="20">
        <v>68</v>
      </c>
      <c r="B73" s="23"/>
      <c r="C73" s="22" t="s">
        <v>216</v>
      </c>
      <c r="D73" s="22" t="s">
        <v>217</v>
      </c>
      <c r="E73" s="22" t="s">
        <v>218</v>
      </c>
      <c r="F73" s="29">
        <f>VLOOKUP(D73,'[1]推荐表-向省推荐86个名单……'!$D$6:$F$91,3,FALSE)</f>
        <v>134.47</v>
      </c>
    </row>
    <row r="74" s="4" customFormat="true" ht="55" customHeight="true" spans="1:6">
      <c r="A74" s="20">
        <v>69</v>
      </c>
      <c r="B74" s="23"/>
      <c r="C74" s="22" t="s">
        <v>219</v>
      </c>
      <c r="D74" s="22" t="s">
        <v>220</v>
      </c>
      <c r="E74" s="22" t="s">
        <v>221</v>
      </c>
      <c r="F74" s="29">
        <f>VLOOKUP(D74,'[1]推荐表-向省推荐86个名单……'!$D$6:$F$91,3,FALSE)</f>
        <v>839.7898</v>
      </c>
    </row>
    <row r="75" s="7" customFormat="true" ht="55" customHeight="true" spans="1:6">
      <c r="A75" s="20">
        <v>70</v>
      </c>
      <c r="B75" s="23"/>
      <c r="C75" s="22" t="s">
        <v>222</v>
      </c>
      <c r="D75" s="22" t="s">
        <v>223</v>
      </c>
      <c r="E75" s="22" t="s">
        <v>224</v>
      </c>
      <c r="F75" s="29">
        <f>VLOOKUP(D75,'[1]推荐表-向省推荐86个名单……'!$D$6:$F$91,3,FALSE)</f>
        <v>285.1971</v>
      </c>
    </row>
    <row r="76" s="4" customFormat="true" ht="55" customHeight="true" spans="1:6">
      <c r="A76" s="20">
        <v>71</v>
      </c>
      <c r="B76" s="23"/>
      <c r="C76" s="22" t="s">
        <v>225</v>
      </c>
      <c r="D76" s="22" t="s">
        <v>226</v>
      </c>
      <c r="E76" s="22" t="s">
        <v>227</v>
      </c>
      <c r="F76" s="29">
        <f>VLOOKUP(D76,'[1]推荐表-向省推荐86个名单……'!$D$6:$F$91,3,FALSE)</f>
        <v>366.7861</v>
      </c>
    </row>
    <row r="77" s="4" customFormat="true" ht="55" customHeight="true" spans="1:6">
      <c r="A77" s="20">
        <v>72</v>
      </c>
      <c r="B77" s="20"/>
      <c r="C77" s="22" t="s">
        <v>228</v>
      </c>
      <c r="D77" s="22" t="s">
        <v>229</v>
      </c>
      <c r="E77" s="22" t="s">
        <v>230</v>
      </c>
      <c r="F77" s="29">
        <f>VLOOKUP(D77,'[1]推荐表-向省推荐86个名单……'!$D$6:$F$91,3,FALSE)</f>
        <v>525.9305</v>
      </c>
    </row>
    <row r="78" s="4" customFormat="true" ht="55" customHeight="true" spans="1:6">
      <c r="A78" s="20">
        <v>73</v>
      </c>
      <c r="B78" s="23" t="s">
        <v>231</v>
      </c>
      <c r="C78" s="30" t="s">
        <v>232</v>
      </c>
      <c r="D78" s="30" t="s">
        <v>233</v>
      </c>
      <c r="E78" s="30" t="s">
        <v>234</v>
      </c>
      <c r="F78" s="29">
        <f>VLOOKUP(D78,'[1]推荐表-向省推荐86个名单……'!$D$6:$F$91,3,FALSE)</f>
        <v>1500</v>
      </c>
    </row>
    <row r="79" s="6" customFormat="true" ht="55" customHeight="true" spans="1:6">
      <c r="A79" s="20">
        <v>74</v>
      </c>
      <c r="B79" s="23"/>
      <c r="C79" s="22" t="s">
        <v>235</v>
      </c>
      <c r="D79" s="22" t="s">
        <v>236</v>
      </c>
      <c r="E79" s="22" t="s">
        <v>237</v>
      </c>
      <c r="F79" s="29">
        <f>VLOOKUP(D79,'[1]推荐表-向省推荐86个名单……'!$D$6:$F$91,3,FALSE)</f>
        <v>1030.4568</v>
      </c>
    </row>
    <row r="80" s="4" customFormat="true" ht="55" customHeight="true" spans="1:6">
      <c r="A80" s="20">
        <v>75</v>
      </c>
      <c r="B80" s="23"/>
      <c r="C80" s="22" t="s">
        <v>238</v>
      </c>
      <c r="D80" s="22" t="s">
        <v>239</v>
      </c>
      <c r="E80" s="22" t="s">
        <v>240</v>
      </c>
      <c r="F80" s="29">
        <f>VLOOKUP(D80,'[1]推荐表-向省推荐86个名单……'!$D$6:$F$91,3,FALSE)</f>
        <v>101.2826</v>
      </c>
    </row>
    <row r="81" s="4" customFormat="true" ht="55" customHeight="true" spans="1:6">
      <c r="A81" s="20">
        <v>76</v>
      </c>
      <c r="B81" s="23"/>
      <c r="C81" s="22" t="s">
        <v>241</v>
      </c>
      <c r="D81" s="22" t="s">
        <v>242</v>
      </c>
      <c r="E81" s="22" t="s">
        <v>243</v>
      </c>
      <c r="F81" s="29">
        <f>VLOOKUP(D81,'[1]推荐表-向省推荐86个名单……'!$D$6:$F$91,3,FALSE)</f>
        <v>1500</v>
      </c>
    </row>
    <row r="82" s="4" customFormat="true" ht="55" customHeight="true" spans="1:6">
      <c r="A82" s="20">
        <v>77</v>
      </c>
      <c r="B82" s="23"/>
      <c r="C82" s="22" t="s">
        <v>244</v>
      </c>
      <c r="D82" s="22" t="s">
        <v>245</v>
      </c>
      <c r="E82" s="22" t="s">
        <v>246</v>
      </c>
      <c r="F82" s="29">
        <f>VLOOKUP(D82,'[1]推荐表-向省推荐86个名单……'!$D$6:$F$91,3,FALSE)</f>
        <v>147.5334</v>
      </c>
    </row>
    <row r="83" s="7" customFormat="true" ht="55" customHeight="true" spans="1:6">
      <c r="A83" s="20">
        <v>78</v>
      </c>
      <c r="B83" s="23"/>
      <c r="C83" s="22" t="s">
        <v>247</v>
      </c>
      <c r="D83" s="22" t="s">
        <v>248</v>
      </c>
      <c r="E83" s="22" t="s">
        <v>249</v>
      </c>
      <c r="F83" s="29">
        <f>VLOOKUP(D83,'[1]推荐表-向省推荐86个名单……'!$D$6:$F$91,3,FALSE)</f>
        <v>533.7758</v>
      </c>
    </row>
    <row r="84" s="6" customFormat="true" ht="55" customHeight="true" spans="1:6">
      <c r="A84" s="20">
        <v>79</v>
      </c>
      <c r="B84" s="23"/>
      <c r="C84" s="22" t="s">
        <v>250</v>
      </c>
      <c r="D84" s="22" t="s">
        <v>251</v>
      </c>
      <c r="E84" s="22" t="s">
        <v>252</v>
      </c>
      <c r="F84" s="29">
        <f>VLOOKUP(D84,'[1]推荐表-向省推荐86个名单……'!$D$6:$F$91,3,FALSE)</f>
        <v>147.1971</v>
      </c>
    </row>
    <row r="85" s="6" customFormat="true" ht="55" customHeight="true" spans="1:6">
      <c r="A85" s="20">
        <v>80</v>
      </c>
      <c r="B85" s="23"/>
      <c r="C85" s="22" t="s">
        <v>253</v>
      </c>
      <c r="D85" s="22" t="s">
        <v>254</v>
      </c>
      <c r="E85" s="22" t="s">
        <v>255</v>
      </c>
      <c r="F85" s="29">
        <f>VLOOKUP(D85,'[1]推荐表-向省推荐86个名单……'!$D$6:$F$91,3,FALSE)</f>
        <v>517.7298</v>
      </c>
    </row>
    <row r="86" s="6" customFormat="true" ht="55" customHeight="true" spans="1:6">
      <c r="A86" s="20">
        <v>81</v>
      </c>
      <c r="B86" s="23"/>
      <c r="C86" s="22" t="s">
        <v>256</v>
      </c>
      <c r="D86" s="22" t="s">
        <v>257</v>
      </c>
      <c r="E86" s="22" t="s">
        <v>258</v>
      </c>
      <c r="F86" s="29">
        <f>VLOOKUP(D86,'[1]推荐表-向省推荐86个名单……'!$D$6:$F$91,3,FALSE)</f>
        <v>180.5639</v>
      </c>
    </row>
    <row r="87" s="4" customFormat="true" ht="55" customHeight="true" spans="1:6">
      <c r="A87" s="20">
        <v>82</v>
      </c>
      <c r="B87" s="20"/>
      <c r="C87" s="22" t="s">
        <v>259</v>
      </c>
      <c r="D87" s="22" t="s">
        <v>260</v>
      </c>
      <c r="E87" s="22" t="s">
        <v>261</v>
      </c>
      <c r="F87" s="29">
        <f>VLOOKUP(D87,'[1]推荐表-向省推荐86个名单……'!$D$6:$F$91,3,FALSE)</f>
        <v>180.6605</v>
      </c>
    </row>
    <row r="88" s="4" customFormat="true" ht="55" customHeight="true" spans="1:6">
      <c r="A88" s="20">
        <v>83</v>
      </c>
      <c r="B88" s="21" t="s">
        <v>262</v>
      </c>
      <c r="C88" s="22" t="s">
        <v>263</v>
      </c>
      <c r="D88" s="22" t="s">
        <v>264</v>
      </c>
      <c r="E88" s="22" t="s">
        <v>265</v>
      </c>
      <c r="F88" s="29">
        <f>VLOOKUP(D88,'[1]推荐表-向省推荐86个名单……'!$D$6:$F$91,3,FALSE)</f>
        <v>686.955</v>
      </c>
    </row>
    <row r="89" s="4" customFormat="true" ht="55" customHeight="true" spans="1:6">
      <c r="A89" s="20">
        <v>84</v>
      </c>
      <c r="B89" s="23"/>
      <c r="C89" s="22" t="s">
        <v>266</v>
      </c>
      <c r="D89" s="22" t="s">
        <v>267</v>
      </c>
      <c r="E89" s="22" t="s">
        <v>268</v>
      </c>
      <c r="F89" s="29">
        <f>VLOOKUP(D89,'[1]推荐表-向省推荐86个名单……'!$D$6:$F$91,3,FALSE)</f>
        <v>724.594</v>
      </c>
    </row>
    <row r="90" s="9" customFormat="true" ht="55" customHeight="true" spans="1:6">
      <c r="A90" s="20">
        <v>85</v>
      </c>
      <c r="B90" s="23"/>
      <c r="C90" s="22" t="s">
        <v>269</v>
      </c>
      <c r="D90" s="22" t="s">
        <v>270</v>
      </c>
      <c r="E90" s="22" t="s">
        <v>271</v>
      </c>
      <c r="F90" s="29">
        <f>VLOOKUP(D90,'[1]推荐表-向省推荐86个名单……'!$D$6:$F$91,3,FALSE)</f>
        <v>119.9751</v>
      </c>
    </row>
    <row r="91" s="7" customFormat="true" ht="55" customHeight="true" spans="1:6">
      <c r="A91" s="20">
        <v>86</v>
      </c>
      <c r="B91" s="20"/>
      <c r="C91" s="22" t="s">
        <v>272</v>
      </c>
      <c r="D91" s="22" t="s">
        <v>273</v>
      </c>
      <c r="E91" s="22" t="s">
        <v>274</v>
      </c>
      <c r="F91" s="29">
        <f>VLOOKUP(D91,'[1]推荐表-向省推荐86个名单……'!$D$6:$F$91,3,FALSE)</f>
        <v>100.3273</v>
      </c>
    </row>
  </sheetData>
  <autoFilter ref="B6:B91">
    <extLst/>
  </autoFilter>
  <sortState ref="A2:F87">
    <sortCondition ref="B2"/>
  </sortState>
  <mergeCells count="15">
    <mergeCell ref="A2:F2"/>
    <mergeCell ref="A4:A5"/>
    <mergeCell ref="B4:B5"/>
    <mergeCell ref="B6:B8"/>
    <mergeCell ref="B9:B16"/>
    <mergeCell ref="B17:B47"/>
    <mergeCell ref="B48:B56"/>
    <mergeCell ref="B57:B64"/>
    <mergeCell ref="B65:B77"/>
    <mergeCell ref="B78:B87"/>
    <mergeCell ref="B88:B91"/>
    <mergeCell ref="C4:C5"/>
    <mergeCell ref="D4:D5"/>
    <mergeCell ref="E4:E5"/>
    <mergeCell ref="F4:F5"/>
  </mergeCells>
  <conditionalFormatting sqref="D8">
    <cfRule type="duplicateValues" dxfId="0" priority="27"/>
  </conditionalFormatting>
  <conditionalFormatting sqref="D12">
    <cfRule type="duplicateValues" dxfId="0" priority="32"/>
  </conditionalFormatting>
  <conditionalFormatting sqref="D15">
    <cfRule type="duplicateValues" dxfId="0" priority="31"/>
  </conditionalFormatting>
  <conditionalFormatting sqref="D28">
    <cfRule type="duplicateValues" dxfId="0" priority="26"/>
  </conditionalFormatting>
  <conditionalFormatting sqref="D30">
    <cfRule type="duplicateValues" dxfId="0" priority="20"/>
  </conditionalFormatting>
  <conditionalFormatting sqref="D38">
    <cfRule type="duplicateValues" dxfId="0" priority="23"/>
  </conditionalFormatting>
  <conditionalFormatting sqref="D45">
    <cfRule type="duplicateValues" dxfId="0" priority="19"/>
  </conditionalFormatting>
  <conditionalFormatting sqref="D47">
    <cfRule type="duplicateValues" dxfId="0" priority="25"/>
  </conditionalFormatting>
  <conditionalFormatting sqref="D50">
    <cfRule type="duplicateValues" dxfId="0" priority="21"/>
  </conditionalFormatting>
  <conditionalFormatting sqref="D51">
    <cfRule type="duplicateValues" dxfId="0" priority="22"/>
  </conditionalFormatting>
  <conditionalFormatting sqref="D60">
    <cfRule type="duplicateValues" dxfId="0" priority="29"/>
  </conditionalFormatting>
  <conditionalFormatting sqref="D61">
    <cfRule type="duplicateValues" dxfId="0" priority="28"/>
  </conditionalFormatting>
  <conditionalFormatting sqref="D67">
    <cfRule type="duplicateValues" dxfId="0" priority="24"/>
  </conditionalFormatting>
  <conditionalFormatting sqref="D73">
    <cfRule type="duplicateValues" dxfId="0" priority="18"/>
  </conditionalFormatting>
  <conditionalFormatting sqref="D90">
    <cfRule type="duplicateValues" dxfId="0" priority="33"/>
  </conditionalFormatting>
  <conditionalFormatting sqref="D91">
    <cfRule type="duplicateValues" dxfId="0" priority="30"/>
  </conditionalFormatting>
  <conditionalFormatting sqref="D4:D5">
    <cfRule type="duplicateValues" dxfId="0" priority="17"/>
  </conditionalFormatting>
  <conditionalFormatting sqref="D6:D7 D10:D11 D13:D14 D31:D37 D46 D16:D27 D52:D59 D79:D89 D62:D66 D74:D77 D68:D72 D48:D49 D39:D44 D29">
    <cfRule type="duplicateValues" dxfId="0" priority="34"/>
  </conditionalFormatting>
  <pageMargins left="0.590277777777778" right="0.590277777777778" top="1" bottom="1" header="0.5" footer="0.5"/>
  <pageSetup paperSize="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省资金（86个项目）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邹海燕</cp:lastModifiedBy>
  <dcterms:created xsi:type="dcterms:W3CDTF">2023-07-01T03:19:00Z</dcterms:created>
  <dcterms:modified xsi:type="dcterms:W3CDTF">2024-03-28T17:29:22Z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052287BADDBB426D91FE68D82BC1E721_12</vt:lpwstr>
  </property>
  <property fmtid="{D5CDD505-2E9C-101B-9397-08002B2CF9AE}" pid="3" name="KSOProductBuildVer">
    <vt:lpwstr>2052-11.8.2.9831</vt:lpwstr>
  </property>
</Properties>
</file>